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50" windowWidth="20115" windowHeight="7995"/>
  </bookViews>
  <sheets>
    <sheet name="anjab" sheetId="1" r:id="rId1"/>
    <sheet name="abk" sheetId="2" r:id="rId2"/>
  </sheets>
  <definedNames>
    <definedName name="_xlnm.Print_Titles" localSheetId="1">abk!$7:$8</definedName>
  </definedNames>
  <calcPr calcId="124519"/>
</workbook>
</file>

<file path=xl/calcChain.xml><?xml version="1.0" encoding="utf-8"?>
<calcChain xmlns="http://schemas.openxmlformats.org/spreadsheetml/2006/main">
  <c r="I149" i="1"/>
  <c r="G149"/>
  <c r="C149"/>
  <c r="H15" i="2"/>
  <c r="D15"/>
  <c r="B15"/>
  <c r="C143" i="1"/>
  <c r="C144"/>
  <c r="C145"/>
  <c r="C146"/>
  <c r="C150"/>
  <c r="C151"/>
  <c r="C147" l="1"/>
  <c r="C148"/>
  <c r="D17" i="2" l="1"/>
  <c r="B9"/>
  <c r="I144" i="1" l="1"/>
  <c r="I145"/>
  <c r="I146"/>
  <c r="I148"/>
  <c r="I150"/>
  <c r="I151"/>
  <c r="G144"/>
  <c r="G145"/>
  <c r="G146"/>
  <c r="G147"/>
  <c r="G148"/>
  <c r="G150"/>
  <c r="G151"/>
  <c r="G143"/>
  <c r="D10" i="2"/>
  <c r="D11"/>
  <c r="D12"/>
  <c r="D13"/>
  <c r="D14"/>
  <c r="D16"/>
  <c r="D9"/>
  <c r="B17"/>
  <c r="B11"/>
  <c r="B12"/>
  <c r="B13"/>
  <c r="B14"/>
  <c r="B16"/>
  <c r="B10"/>
  <c r="D5"/>
  <c r="D4"/>
  <c r="D3"/>
  <c r="H17"/>
  <c r="H16"/>
  <c r="H14"/>
  <c r="I147" i="1"/>
  <c r="H12" i="2"/>
  <c r="H11"/>
  <c r="H10"/>
  <c r="H9"/>
  <c r="H13" l="1"/>
  <c r="H18" s="1"/>
  <c r="H19" s="1"/>
  <c r="I143" i="1"/>
</calcChain>
</file>

<file path=xl/sharedStrings.xml><?xml version="1.0" encoding="utf-8"?>
<sst xmlns="http://schemas.openxmlformats.org/spreadsheetml/2006/main" count="316" uniqueCount="202">
  <si>
    <t>INFORMASI JABATAN</t>
  </si>
  <si>
    <t>1.</t>
  </si>
  <si>
    <t>:</t>
  </si>
  <si>
    <t>2.</t>
  </si>
  <si>
    <t>3.</t>
  </si>
  <si>
    <t>4.</t>
  </si>
  <si>
    <t xml:space="preserve">Kedudukan Dalam Struktur Organisasi : </t>
  </si>
  <si>
    <t>5.</t>
  </si>
  <si>
    <t>Ikhtisar Jabatan</t>
  </si>
  <si>
    <t>6.</t>
  </si>
  <si>
    <t>Uraian Tugas</t>
  </si>
  <si>
    <t>a.</t>
  </si>
  <si>
    <t>b.</t>
  </si>
  <si>
    <t>c.</t>
  </si>
  <si>
    <t>d.</t>
  </si>
  <si>
    <t>e.</t>
  </si>
  <si>
    <t>f.</t>
  </si>
  <si>
    <t>g.</t>
  </si>
  <si>
    <t>h.</t>
  </si>
  <si>
    <t>7.</t>
  </si>
  <si>
    <t>Bahan Kerja</t>
  </si>
  <si>
    <t>No</t>
  </si>
  <si>
    <t>Penggunaan Dalam Tugas</t>
  </si>
  <si>
    <t>8.</t>
  </si>
  <si>
    <t xml:space="preserve">8. </t>
  </si>
  <si>
    <t>Perangkat/Alat Kerja:</t>
  </si>
  <si>
    <t>Perangkat Kerja</t>
  </si>
  <si>
    <t>Digunakan Untuk Tugas</t>
  </si>
  <si>
    <t>9.</t>
  </si>
  <si>
    <t>Hasil Kerja</t>
  </si>
  <si>
    <t xml:space="preserve"> Satuan Hasil</t>
  </si>
  <si>
    <t>Dokumen</t>
  </si>
  <si>
    <t>10.</t>
  </si>
  <si>
    <t>Tanggung Jawab</t>
  </si>
  <si>
    <t xml:space="preserve">a.     </t>
  </si>
  <si>
    <t xml:space="preserve">b.     </t>
  </si>
  <si>
    <t>11.</t>
  </si>
  <si>
    <t>Wewenang</t>
  </si>
  <si>
    <t>c.     M</t>
  </si>
  <si>
    <t>12.</t>
  </si>
  <si>
    <t>Korelasi Jabatan</t>
  </si>
  <si>
    <t>Jabatan</t>
  </si>
  <si>
    <t>Unit Kerja/  Instansi</t>
  </si>
  <si>
    <t>Dalam Hal</t>
  </si>
  <si>
    <t>Tempat kerja</t>
  </si>
  <si>
    <t>Di dalam dan luar ruangan</t>
  </si>
  <si>
    <t>Suhu</t>
  </si>
  <si>
    <t>Normal</t>
  </si>
  <si>
    <t>Udara</t>
  </si>
  <si>
    <t>Sedang</t>
  </si>
  <si>
    <t>Keadaan Ruangan</t>
  </si>
  <si>
    <t>Cukup</t>
  </si>
  <si>
    <t>Letak</t>
  </si>
  <si>
    <t>Datar</t>
  </si>
  <si>
    <t>Penerangan</t>
  </si>
  <si>
    <t>Suara</t>
  </si>
  <si>
    <t>Tenang</t>
  </si>
  <si>
    <t>Keadaan tempat kerja</t>
  </si>
  <si>
    <t>Bersih</t>
  </si>
  <si>
    <t>Getaran</t>
  </si>
  <si>
    <t>Tidak ada</t>
  </si>
  <si>
    <t>Fisik / Mental</t>
  </si>
  <si>
    <t xml:space="preserve"> Penyebab</t>
  </si>
  <si>
    <t>-</t>
  </si>
  <si>
    <t xml:space="preserve">15. </t>
  </si>
  <si>
    <t>SyaratJabatan</t>
  </si>
  <si>
    <r>
      <t>a.</t>
    </r>
    <r>
      <rPr>
        <sz val="7"/>
        <color indexed="8"/>
        <rFont val="Times New Roman"/>
        <family val="1"/>
      </rPr>
      <t xml:space="preserve">  </t>
    </r>
  </si>
  <si>
    <t>Pangkat/Gol. Ruang</t>
  </si>
  <si>
    <t xml:space="preserve">b. </t>
  </si>
  <si>
    <t>Pendidikan</t>
  </si>
  <si>
    <t xml:space="preserve">c.  </t>
  </si>
  <si>
    <t>Kursus/Diklat</t>
  </si>
  <si>
    <t>Penjenjangan</t>
  </si>
  <si>
    <t>Teknis</t>
  </si>
  <si>
    <t>Pengalaman kerja</t>
  </si>
  <si>
    <t>Pengetahuan kerja</t>
  </si>
  <si>
    <t>Keterampilan kerja</t>
  </si>
  <si>
    <t>Bakat Kerja</t>
  </si>
  <si>
    <t>i.</t>
  </si>
  <si>
    <t>Minat Kerja</t>
  </si>
  <si>
    <t>j.</t>
  </si>
  <si>
    <t>Upaya Fisik</t>
  </si>
  <si>
    <t>Duduk, Berdiri dan Berjalan</t>
  </si>
  <si>
    <t>k.</t>
  </si>
  <si>
    <t>Kondisi Fisik</t>
  </si>
  <si>
    <t>Pria/ Wanita, sehat jasmani dan rohani</t>
  </si>
  <si>
    <t xml:space="preserve">Fungsi Pekerjaan  </t>
  </si>
  <si>
    <t>Satuan Hasil</t>
  </si>
  <si>
    <t>Jumlah Hasil (dalam 1 th)</t>
  </si>
  <si>
    <t>Waktu Penyelesaian (menit)</t>
  </si>
  <si>
    <t>17.</t>
  </si>
  <si>
    <t xml:space="preserve">Butir Informasi Lain </t>
  </si>
  <si>
    <t>Nama Jabatan</t>
  </si>
  <si>
    <t>Unit Kerja</t>
  </si>
  <si>
    <t>NO</t>
  </si>
  <si>
    <t>URAIAN TUGAS</t>
  </si>
  <si>
    <t>SATUAN HASIL</t>
  </si>
  <si>
    <t>WAKTU PENYELESAIAN</t>
  </si>
  <si>
    <t>WAKTU KERJA EFEKTIF</t>
  </si>
  <si>
    <t>BEBAN KERJA</t>
  </si>
  <si>
    <t>PEGAWAI YANG DIBUTUHKAN</t>
  </si>
  <si>
    <t>JUMLAH</t>
  </si>
  <si>
    <t xml:space="preserve">Nama Jabatan   </t>
  </si>
  <si>
    <t xml:space="preserve">Kode Jabatan  </t>
  </si>
  <si>
    <t>ANALISIS BEBAN KERJA UNTUK KEBUTUHAN PEGAWAI</t>
  </si>
  <si>
    <t>PEMBULATAN</t>
  </si>
  <si>
    <t>KET</t>
  </si>
  <si>
    <t>Koordinasi dan konsultasi</t>
  </si>
  <si>
    <t>Terang</t>
  </si>
  <si>
    <t>G, V dan Q</t>
  </si>
  <si>
    <t>Laporan hasil evaluasi</t>
  </si>
  <si>
    <t>Rencana program kerja kesekretariatan</t>
  </si>
  <si>
    <t>Mengendalikan pelaksanaan program kerja pada bidang umum dan kepegawaian, perencanaan dan keuangan</t>
  </si>
  <si>
    <t xml:space="preserve">1.a, 2.a dan 3.b </t>
  </si>
  <si>
    <t>Kondisi lingkungan kerja:</t>
  </si>
  <si>
    <t>Resiko bahaya</t>
  </si>
  <si>
    <t>Prestasi kerja yang diharapkan :</t>
  </si>
  <si>
    <t>Memastikan terwujudnya koordinasi antar bidang</t>
  </si>
  <si>
    <t xml:space="preserve">Menegur, memotivasi dan menilai bawahan </t>
  </si>
  <si>
    <t>RPJMD dan Renja</t>
  </si>
  <si>
    <t>Melaksanakan evaluasi program di lingkungan sekretariatan Dinas Perhubungan</t>
  </si>
  <si>
    <t>Mampu menjadi fasilitator dan motivator</t>
  </si>
  <si>
    <t>D1 dan 03</t>
  </si>
  <si>
    <t>D, F dan I</t>
  </si>
  <si>
    <t>16.</t>
  </si>
  <si>
    <t>Temperamen Kerja</t>
  </si>
  <si>
    <t>l.</t>
  </si>
  <si>
    <t>Diklat PIM III</t>
  </si>
  <si>
    <t>1. Diklat Teknis Pengadaan Barang dan Jasa pemerintah</t>
  </si>
  <si>
    <t>Pendistribusian tugas kepada bawahan</t>
  </si>
  <si>
    <t>Beban kerja kesekretariatan</t>
  </si>
  <si>
    <t>SOTK dan rencana operasional</t>
  </si>
  <si>
    <t>Pemberian petunjuk dan arahan</t>
  </si>
  <si>
    <t>Memeriksa tugas bawahan</t>
  </si>
  <si>
    <t>Laporan kegiatan, data</t>
  </si>
  <si>
    <t>Penyiapan penyusunan RENJA, RENSTRA, LAKIP dan LPPD</t>
  </si>
  <si>
    <t>DPA, Juknis, KAK</t>
  </si>
  <si>
    <t>Pelaksanaan pengkoordinasian program rencana kerja, pelaporan dan penyelenggaraan tugas bidang</t>
  </si>
  <si>
    <t>Laporan kegiatan bawahan</t>
  </si>
  <si>
    <t>Pengevaluasian pelaksanaan tugas</t>
  </si>
  <si>
    <t>Laporan hasil kegiatan</t>
  </si>
  <si>
    <t>Penyusunan laporan</t>
  </si>
  <si>
    <t>SOP dan JUKNIS</t>
  </si>
  <si>
    <t>TUPOKSI</t>
  </si>
  <si>
    <t>Mendisribusikan tugas</t>
  </si>
  <si>
    <t>Kerangka acuan kerja</t>
  </si>
  <si>
    <t>Memberikan petunjuk pelaksanaan tugas bawahan</t>
  </si>
  <si>
    <t>Komputer, ATK, DATa</t>
  </si>
  <si>
    <t>Penyusunan RENJA, RENSTRA, LAKIP dan   LPPD</t>
  </si>
  <si>
    <t>KAK Kegiatan masing-masing bidang</t>
  </si>
  <si>
    <t>pengkoordinasian program RENJA, pelaporan dan tugas bidang</t>
  </si>
  <si>
    <t>Rencana Kegiatan kesekretariatan</t>
  </si>
  <si>
    <t>jadwal dan pembagian tugas</t>
  </si>
  <si>
    <t>notulensi arahan pelaksanaan tugas</t>
  </si>
  <si>
    <t>catatan permasalahan dan koreksi hasil kerja</t>
  </si>
  <si>
    <t>RENJA, RENSTRA, LAKIP, LPPD</t>
  </si>
  <si>
    <t>Program kerja, laporan bidang</t>
  </si>
  <si>
    <t>Kelancaran kegiatan operasional bidang kesekretariatan</t>
  </si>
  <si>
    <t>Kelancaran pelaksanan tugas bidang-bidang dan pelappran</t>
  </si>
  <si>
    <t>Kabag Pembangunan</t>
  </si>
  <si>
    <t>Sekretariat daerah</t>
  </si>
  <si>
    <t>Kabid Asset</t>
  </si>
  <si>
    <t>Kabid anggaran</t>
  </si>
  <si>
    <t xml:space="preserve">Kabid LITBANG </t>
  </si>
  <si>
    <t>Mengevaluasi pelaksanaan tugas bawahan di lingkup kesekretariatan dengan cara membandingkan antara rencana operasional dengan tugas-tugas yang telah dilaksanakan sebgai bahan laporan kegiatan dan perbaikan kinerja di masa yang akan datang</t>
  </si>
  <si>
    <t>Pembina  – IV/a</t>
  </si>
  <si>
    <t>Dinas Pangan</t>
  </si>
  <si>
    <t>Kepala Dinas Pangan</t>
  </si>
  <si>
    <t>Memantau pelaksanaan program kerja di sekretariat Dinas Pangan</t>
  </si>
  <si>
    <t>Merencanakan program kerja kesekretariatan pada Dinas Pangan berdasarkan Program Kerja Dinas Pangan serta petunjuk pimpinan sebagai pedoman pelaksanaan tugas</t>
  </si>
  <si>
    <t>Memberi petunjuk pelaksanaan tugas kepada bawahan di lingkungan kesekretariatan Dinas Pangan sesuai dengan ketentuan dan prosedur agar tidak terjadi kesalahan dalam pelaksanaan tugas</t>
  </si>
  <si>
    <t>Memeriksa pelaksanaan tugas bawahan dilingkungan kesekretariatan Dinas Pangan secara berkala sesuai dengan ketentuan dan prosedur yang berlaku untuk mencapai target kerja yang diharapkan</t>
  </si>
  <si>
    <t>Menyelenggarakan penyusunan bahan perumusan dan penetapan RENSTRA, RENJA, LAKIP dan penyiapan bahan LKPJ dan LPPD</t>
  </si>
  <si>
    <t>Penyusunan rencana program kerja Sekretariat Dinas Pangan</t>
  </si>
  <si>
    <t>Menyusun rencana program kerja sekretariat Dinas Pangan</t>
  </si>
  <si>
    <t>Memeriksa pelaksaanan tugas bawahan</t>
  </si>
  <si>
    <t>Melaporkan hasil pelaksanaan tugas dilingkungan Sekretariat Dinas Pangan</t>
  </si>
  <si>
    <t>Bappeda</t>
  </si>
  <si>
    <t>Badan Keuangan Daerah</t>
  </si>
  <si>
    <t>BPSDM</t>
  </si>
  <si>
    <t>Kabid Pengadaan, Mutasi, Pemberhentian Aparatur</t>
  </si>
  <si>
    <t>Sekretaris Bappeda</t>
  </si>
  <si>
    <t>S1 Pertanian</t>
  </si>
  <si>
    <t>Kabid Diklat</t>
  </si>
  <si>
    <t>Kabid Dinas Pangan</t>
  </si>
  <si>
    <t>Kasubag Sekretariat</t>
  </si>
  <si>
    <t>Arahan dan tugas</t>
  </si>
  <si>
    <t>Koordinasi</t>
  </si>
  <si>
    <t>1 tahun di bidang terkait</t>
  </si>
  <si>
    <t>Peraturan dan administrasi kearsipan, keuangan, kepegawaian dan perencanaan</t>
  </si>
  <si>
    <t>Mendistribusikan tugas kepada bawahan dilingkungan kesekretariatan Dinas Pangan sesuai dengan tugas pokok dan tanggung jawab masing-masing agar tugas yang diberikan dapat berjalan dengan efektif dan efisien</t>
  </si>
  <si>
    <t>Melaporkan hasil pelaksanaan program kerja dilingkungan kesekretariatan sesuai dengan tugas yang telah dilaksanakan secara berkala sebagai bentuk akuntabilitas kinerja</t>
  </si>
  <si>
    <t xml:space="preserve">Melaksanakan monitoring seluruh program / kegiatan sekretariat maupun bidang-bidang, baik secara administrasi maupun kondisi lapangan yang  merupakan bahan dalam melakukan evaluasi pelaporan kinerja Dinas Pangan </t>
  </si>
  <si>
    <t>Melaksanakan pengkoordinasian penyusunan program, rencana kerja, pelaporan penyelenggaraan tugas-tugas bidang serta melakukan evaluasi pelaporan kinerja Dinas Pangan secara berkala atau tahunan</t>
  </si>
  <si>
    <t>Memimpin pelaksanaan program dan kegiatan bidang ketatausahaan, rumah tangga, pengelolaan kepegawaian, pengelolaan keuangan dan aset serta mengkoordinasikan sekaligus melakukan monitoring evaluasi pelaksanaan program dan kegiatan seluruh bidang di lingkungan Dinas Pangan berdasarkan ketentuan yang berlaku agar pelaksanaan tugas berjalan dengan lancar</t>
  </si>
  <si>
    <t>Sekretaris Dinas</t>
  </si>
  <si>
    <t xml:space="preserve">Unit Kerja  </t>
  </si>
  <si>
    <t>Dinas Sosial</t>
  </si>
  <si>
    <t>JPT Pratama</t>
  </si>
  <si>
    <t>Admnistrator</t>
  </si>
  <si>
    <t>Pengawas</t>
  </si>
  <si>
    <t>Administrator</t>
  </si>
</sst>
</file>

<file path=xl/styles.xml><?xml version="1.0" encoding="utf-8"?>
<styleSheet xmlns="http://schemas.openxmlformats.org/spreadsheetml/2006/main">
  <numFmts count="3">
    <numFmt numFmtId="41" formatCode="_(* #,##0_);_(* \(#,##0\);_(* &quot;-&quot;_);_(@_)"/>
    <numFmt numFmtId="43" formatCode="_(* #,##0.00_);_(* \(#,##0.00\);_(* &quot;-&quot;??_);_(@_)"/>
    <numFmt numFmtId="164" formatCode="_(* #,##0.0000_);_(* \(#,##0.0000\);_(* &quot;-&quot;_);_(@_)"/>
  </numFmts>
  <fonts count="14">
    <font>
      <sz val="11"/>
      <color theme="1"/>
      <name val="Calibri"/>
      <family val="2"/>
      <scheme val="minor"/>
    </font>
    <font>
      <sz val="11"/>
      <color theme="1"/>
      <name val="Calibri"/>
      <family val="2"/>
      <scheme val="minor"/>
    </font>
    <font>
      <b/>
      <u/>
      <sz val="11"/>
      <color theme="1"/>
      <name val="Bookman Old Style"/>
      <family val="1"/>
    </font>
    <font>
      <sz val="11"/>
      <name val="Bookman Old Style"/>
      <family val="1"/>
    </font>
    <font>
      <sz val="11"/>
      <color theme="1"/>
      <name val="Bookman Old Style"/>
      <family val="1"/>
    </font>
    <font>
      <b/>
      <sz val="11"/>
      <name val="Bookman Old Style"/>
      <family val="1"/>
    </font>
    <font>
      <sz val="7"/>
      <color indexed="8"/>
      <name val="Times New Roman"/>
      <family val="1"/>
    </font>
    <font>
      <sz val="10"/>
      <name val="Arial"/>
      <family val="2"/>
    </font>
    <font>
      <b/>
      <sz val="11"/>
      <color theme="1"/>
      <name val="Bookman Old Style"/>
      <family val="1"/>
    </font>
    <font>
      <b/>
      <i/>
      <sz val="11"/>
      <color theme="1"/>
      <name val="Bookman Old Style"/>
      <family val="1"/>
    </font>
    <font>
      <b/>
      <i/>
      <sz val="9"/>
      <color theme="1"/>
      <name val="Bookman Old Style"/>
      <family val="1"/>
    </font>
    <font>
      <b/>
      <i/>
      <sz val="9"/>
      <name val="Bookman Old Style"/>
      <family val="1"/>
    </font>
    <font>
      <sz val="9"/>
      <color theme="1"/>
      <name val="Bookman Old Style"/>
      <family val="1"/>
    </font>
    <font>
      <sz val="12"/>
      <color theme="1"/>
      <name val="Bookman Old Style"/>
      <family val="1"/>
    </font>
  </fonts>
  <fills count="6">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theme="0" tint="-0.14996795556505021"/>
        <bgColor indexed="64"/>
      </patternFill>
    </fill>
    <fill>
      <patternFill patternType="solid">
        <fgColor theme="0" tint="-0.34998626667073579"/>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41"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7" fillId="0" borderId="0"/>
    <xf numFmtId="0" fontId="1" fillId="0" borderId="0"/>
    <xf numFmtId="0" fontId="1" fillId="0" borderId="0"/>
  </cellStyleXfs>
  <cellXfs count="119">
    <xf numFmtId="0" fontId="0" fillId="0" borderId="0" xfId="0"/>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4" fillId="0" borderId="0" xfId="0" quotePrefix="1" applyFont="1" applyAlignment="1">
      <alignment horizontal="justify" vertical="top"/>
    </xf>
    <xf numFmtId="0" fontId="4" fillId="0" borderId="0" xfId="0" applyFont="1" applyAlignment="1">
      <alignment horizontal="center" vertical="top"/>
    </xf>
    <xf numFmtId="0" fontId="4" fillId="0" borderId="0" xfId="0" applyFont="1" applyAlignment="1">
      <alignment vertical="top"/>
    </xf>
    <xf numFmtId="0" fontId="3" fillId="0" borderId="0" xfId="0" applyFont="1" applyAlignment="1">
      <alignment vertical="top"/>
    </xf>
    <xf numFmtId="0" fontId="4" fillId="0" borderId="0" xfId="0" applyFont="1"/>
    <xf numFmtId="0" fontId="4" fillId="0" borderId="0" xfId="0" applyFont="1" applyAlignment="1">
      <alignment horizontal="justify"/>
    </xf>
    <xf numFmtId="0" fontId="4" fillId="0" borderId="0" xfId="0" applyFont="1" applyAlignment="1">
      <alignment horizontal="center"/>
    </xf>
    <xf numFmtId="0" fontId="4" fillId="0" borderId="0" xfId="0" applyFont="1" applyBorder="1" applyAlignment="1">
      <alignment horizontal="center" wrapText="1"/>
    </xf>
    <xf numFmtId="0" fontId="4" fillId="3" borderId="1" xfId="0" applyFont="1" applyFill="1" applyBorder="1" applyAlignment="1">
      <alignment horizont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top" wrapText="1"/>
    </xf>
    <xf numFmtId="0" fontId="3" fillId="0" borderId="0" xfId="0" applyFont="1" applyAlignment="1">
      <alignment vertical="top"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justify" vertical="top"/>
    </xf>
    <xf numFmtId="0" fontId="0" fillId="0" borderId="0" xfId="0" applyAlignment="1">
      <alignment vertical="top"/>
    </xf>
    <xf numFmtId="0" fontId="4" fillId="0" borderId="0" xfId="0" applyFont="1" applyAlignment="1"/>
    <xf numFmtId="0" fontId="12" fillId="0" borderId="0" xfId="0" applyFont="1" applyAlignment="1">
      <alignment vertical="center"/>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11" fillId="2" borderId="6" xfId="0" applyFont="1" applyFill="1" applyBorder="1" applyAlignment="1">
      <alignment horizontal="center" vertical="center"/>
    </xf>
    <xf numFmtId="0" fontId="4" fillId="0" borderId="6" xfId="0" applyFont="1" applyBorder="1" applyAlignment="1">
      <alignment horizontal="center" vertical="center"/>
    </xf>
    <xf numFmtId="41" fontId="4" fillId="0" borderId="6" xfId="0" applyNumberFormat="1" applyFont="1" applyBorder="1" applyAlignment="1">
      <alignment vertical="center"/>
    </xf>
    <xf numFmtId="41" fontId="3" fillId="0" borderId="6" xfId="0" applyNumberFormat="1" applyFont="1" applyBorder="1" applyAlignment="1">
      <alignment vertical="center"/>
    </xf>
    <xf numFmtId="0" fontId="3" fillId="0" borderId="6" xfId="0" applyFont="1" applyBorder="1" applyAlignment="1">
      <alignment vertical="center"/>
    </xf>
    <xf numFmtId="164" fontId="3" fillId="0" borderId="6" xfId="0" applyNumberFormat="1" applyFont="1" applyBorder="1" applyAlignment="1">
      <alignment vertical="center"/>
    </xf>
    <xf numFmtId="0" fontId="4" fillId="0" borderId="0" xfId="0" applyFont="1" applyBorder="1" applyAlignment="1">
      <alignment horizontal="justify"/>
    </xf>
    <xf numFmtId="0" fontId="3" fillId="0" borderId="0" xfId="0" applyFont="1" applyBorder="1" applyAlignment="1">
      <alignment vertical="center"/>
    </xf>
    <xf numFmtId="0" fontId="4" fillId="0" borderId="0" xfId="0" applyFont="1" applyBorder="1" applyAlignment="1">
      <alignment horizontal="center"/>
    </xf>
    <xf numFmtId="0" fontId="4" fillId="0" borderId="0" xfId="0" applyFont="1" applyBorder="1"/>
    <xf numFmtId="0" fontId="3"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quotePrefix="1" applyFont="1" applyAlignment="1">
      <alignment vertical="top"/>
    </xf>
    <xf numFmtId="0" fontId="4" fillId="0" borderId="3"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3" fillId="0" borderId="0" xfId="0" applyFont="1" applyBorder="1" applyAlignment="1">
      <alignment horizontal="left" vertical="top" wrapText="1"/>
    </xf>
    <xf numFmtId="0" fontId="4" fillId="0" borderId="0" xfId="0" applyFont="1" applyBorder="1" applyAlignment="1">
      <alignment horizontal="justify" vertical="top" wrapText="1"/>
    </xf>
    <xf numFmtId="0" fontId="4" fillId="0" borderId="0" xfId="0" applyFont="1" applyBorder="1" applyAlignment="1">
      <alignment horizontal="left" vertical="top" wrapText="1"/>
    </xf>
    <xf numFmtId="0" fontId="3" fillId="0" borderId="0" xfId="0" applyFont="1" applyBorder="1" applyAlignment="1">
      <alignment horizontal="center" vertical="top" wrapText="1"/>
    </xf>
    <xf numFmtId="0" fontId="4" fillId="0" borderId="9" xfId="0" applyFont="1" applyBorder="1" applyAlignment="1">
      <alignment horizontal="center" vertical="top" wrapText="1"/>
    </xf>
    <xf numFmtId="0" fontId="4" fillId="5" borderId="6" xfId="0" applyFont="1" applyFill="1" applyBorder="1" applyAlignment="1">
      <alignment horizontal="center" vertical="center" wrapText="1"/>
    </xf>
    <xf numFmtId="0" fontId="4" fillId="5" borderId="6" xfId="0" applyFont="1" applyFill="1" applyBorder="1" applyAlignment="1">
      <alignment horizontal="center" wrapText="1"/>
    </xf>
    <xf numFmtId="0" fontId="4" fillId="0" borderId="6" xfId="0" applyFont="1" applyBorder="1" applyAlignment="1">
      <alignment horizontal="center" vertical="top" wrapText="1"/>
    </xf>
    <xf numFmtId="41" fontId="4" fillId="0" borderId="6" xfId="0" applyNumberFormat="1" applyFont="1" applyBorder="1" applyAlignment="1">
      <alignment vertical="top" wrapText="1"/>
    </xf>
    <xf numFmtId="0" fontId="8" fillId="0" borderId="6" xfId="0" applyFont="1" applyBorder="1" applyAlignment="1">
      <alignment horizontal="center" vertical="center" wrapText="1"/>
    </xf>
    <xf numFmtId="0" fontId="10" fillId="2" borderId="6" xfId="0" applyFont="1" applyFill="1" applyBorder="1" applyAlignment="1">
      <alignment horizontal="center" vertical="center"/>
    </xf>
    <xf numFmtId="0" fontId="4" fillId="0" borderId="10" xfId="0" applyFont="1" applyBorder="1" applyAlignment="1">
      <alignment horizontal="center" vertical="top" wrapText="1"/>
    </xf>
    <xf numFmtId="0" fontId="4" fillId="0" borderId="6" xfId="0" applyFont="1" applyBorder="1" applyAlignment="1">
      <alignment horizontal="center" vertical="top" wrapText="1"/>
    </xf>
    <xf numFmtId="0" fontId="4" fillId="0" borderId="0" xfId="0" applyFont="1" applyAlignment="1">
      <alignment horizontal="left" vertical="top"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wrapText="1"/>
    </xf>
    <xf numFmtId="0" fontId="4" fillId="5" borderId="6" xfId="0" applyFont="1" applyFill="1" applyBorder="1"/>
    <xf numFmtId="0" fontId="4" fillId="0" borderId="6" xfId="0" applyFont="1" applyBorder="1" applyAlignment="1">
      <alignment horizontal="justify"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0" xfId="0" applyFont="1" applyAlignment="1">
      <alignment horizontal="lef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left" vertical="top" wrapText="1"/>
    </xf>
    <xf numFmtId="0" fontId="2"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justify" vertical="top" wrapText="1"/>
    </xf>
    <xf numFmtId="0" fontId="3" fillId="0" borderId="0" xfId="0" applyFont="1" applyBorder="1" applyAlignment="1">
      <alignment horizontal="center" vertical="center" wrapText="1"/>
    </xf>
    <xf numFmtId="0" fontId="4" fillId="0" borderId="0" xfId="0" applyFont="1" applyBorder="1" applyAlignment="1">
      <alignment horizontal="center" wrapText="1"/>
    </xf>
    <xf numFmtId="0" fontId="4" fillId="0" borderId="6" xfId="0" applyFont="1" applyBorder="1" applyAlignment="1">
      <alignment horizontal="left" vertical="center" wrapText="1"/>
    </xf>
    <xf numFmtId="0" fontId="3" fillId="0" borderId="6" xfId="0" applyFont="1" applyBorder="1" applyAlignment="1">
      <alignment horizontal="left" vertical="center" wrapText="1"/>
    </xf>
    <xf numFmtId="0" fontId="4" fillId="4" borderId="6" xfId="0" applyFont="1" applyFill="1" applyBorder="1" applyAlignment="1">
      <alignment horizontal="center" vertical="center" wrapText="1"/>
    </xf>
    <xf numFmtId="0" fontId="3" fillId="4" borderId="6" xfId="0" applyFont="1" applyFill="1" applyBorder="1" applyAlignment="1">
      <alignment horizontal="center" vertical="center"/>
    </xf>
    <xf numFmtId="0" fontId="4" fillId="0" borderId="6" xfId="0" applyFont="1" applyBorder="1" applyAlignment="1">
      <alignment horizontal="left" vertical="top" wrapText="1"/>
    </xf>
    <xf numFmtId="0" fontId="3" fillId="0" borderId="6" xfId="0" applyFont="1" applyBorder="1" applyAlignment="1">
      <alignment horizontal="center" vertical="top" wrapText="1"/>
    </xf>
    <xf numFmtId="0" fontId="4" fillId="4" borderId="6" xfId="0" applyFont="1" applyFill="1" applyBorder="1" applyAlignment="1">
      <alignment horizontal="center" wrapText="1"/>
    </xf>
    <xf numFmtId="0" fontId="4" fillId="0" borderId="0" xfId="0" applyFont="1" applyAlignment="1">
      <alignment horizontal="left" wrapText="1"/>
    </xf>
    <xf numFmtId="0" fontId="4" fillId="0" borderId="6" xfId="0" applyFont="1" applyBorder="1" applyAlignment="1">
      <alignment vertical="top" wrapText="1"/>
    </xf>
    <xf numFmtId="0" fontId="4" fillId="5" borderId="6"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3" xfId="0" applyFont="1" applyBorder="1" applyAlignment="1">
      <alignment horizontal="left" vertical="top" wrapText="1"/>
    </xf>
    <xf numFmtId="0" fontId="3" fillId="0" borderId="3" xfId="0" applyFont="1" applyBorder="1" applyAlignment="1">
      <alignment horizontal="left" vertical="top" wrapText="1"/>
    </xf>
    <xf numFmtId="0" fontId="4" fillId="4" borderId="1" xfId="0" applyFont="1" applyFill="1" applyBorder="1" applyAlignment="1">
      <alignment horizontal="center" wrapText="1"/>
    </xf>
    <xf numFmtId="0" fontId="3" fillId="4" borderId="1" xfId="0" applyFont="1" applyFill="1" applyBorder="1" applyAlignment="1">
      <alignment horizontal="center" vertical="center"/>
    </xf>
    <xf numFmtId="0" fontId="4" fillId="0" borderId="2" xfId="0" applyFont="1" applyBorder="1" applyAlignment="1">
      <alignment horizontal="left" vertical="top" wrapText="1"/>
    </xf>
    <xf numFmtId="0" fontId="3" fillId="0" borderId="2" xfId="0" applyFont="1" applyBorder="1" applyAlignment="1">
      <alignment horizontal="left" vertical="top" wrapText="1"/>
    </xf>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4" fillId="0" borderId="9" xfId="0" applyFont="1" applyBorder="1" applyAlignment="1">
      <alignment horizontal="left" vertical="top" wrapText="1"/>
    </xf>
    <xf numFmtId="0" fontId="3" fillId="0" borderId="9" xfId="0" quotePrefix="1" applyFont="1" applyBorder="1" applyAlignment="1">
      <alignment horizontal="left" vertical="top" wrapText="1"/>
    </xf>
    <xf numFmtId="0" fontId="3" fillId="0" borderId="9" xfId="0" applyFont="1" applyBorder="1" applyAlignment="1">
      <alignment horizontal="left" vertical="top" wrapText="1"/>
    </xf>
    <xf numFmtId="0" fontId="4" fillId="0" borderId="6" xfId="0" applyFont="1" applyBorder="1" applyAlignment="1">
      <alignment horizontal="center" vertical="top" wrapText="1"/>
    </xf>
    <xf numFmtId="41" fontId="3" fillId="0" borderId="6" xfId="0" applyNumberFormat="1" applyFont="1" applyBorder="1" applyAlignment="1">
      <alignment vertical="top" wrapText="1"/>
    </xf>
    <xf numFmtId="0" fontId="3" fillId="0" borderId="6" xfId="0" applyFont="1" applyBorder="1" applyAlignment="1">
      <alignment vertical="top" wrapText="1"/>
    </xf>
    <xf numFmtId="0" fontId="3" fillId="0" borderId="0" xfId="0" applyFont="1" applyAlignment="1">
      <alignment horizontal="left" vertical="top" wrapText="1"/>
    </xf>
    <xf numFmtId="0" fontId="3" fillId="0" borderId="0" xfId="0" applyFont="1" applyAlignment="1">
      <alignment horizontal="left" wrapText="1"/>
    </xf>
    <xf numFmtId="0" fontId="9" fillId="0" borderId="6" xfId="0" applyFont="1" applyBorder="1" applyAlignment="1">
      <alignment horizontal="center" vertical="center"/>
    </xf>
    <xf numFmtId="0" fontId="8" fillId="0" borderId="6" xfId="0" applyFont="1" applyBorder="1" applyAlignment="1">
      <alignment horizontal="center" vertical="center" wrapText="1"/>
    </xf>
    <xf numFmtId="0" fontId="10" fillId="2" borderId="6" xfId="0" applyFont="1" applyFill="1" applyBorder="1" applyAlignment="1">
      <alignment horizontal="center" vertical="center"/>
    </xf>
    <xf numFmtId="0" fontId="4" fillId="0" borderId="6" xfId="0" applyFont="1" applyBorder="1" applyAlignment="1">
      <alignment horizontal="justify" vertical="center" wrapText="1"/>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right" vertical="top"/>
    </xf>
    <xf numFmtId="0" fontId="13" fillId="0" borderId="0" xfId="0" applyFont="1" applyBorder="1"/>
  </cellXfs>
  <cellStyles count="7">
    <cellStyle name="Comma [0] 2" xfId="1"/>
    <cellStyle name="Comma 2" xfId="2"/>
    <cellStyle name="Comma 3" xfId="3"/>
    <cellStyle name="Normal" xfId="0" builtinId="0"/>
    <cellStyle name="Normal 2" xfId="4"/>
    <cellStyle name="Normal 2 2" xfId="5"/>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119741</xdr:colOff>
      <xdr:row>12</xdr:row>
      <xdr:rowOff>57149</xdr:rowOff>
    </xdr:from>
    <xdr:to>
      <xdr:col>7</xdr:col>
      <xdr:colOff>54428</xdr:colOff>
      <xdr:row>13</xdr:row>
      <xdr:rowOff>171449</xdr:rowOff>
    </xdr:to>
    <xdr:sp macro="" textlink="">
      <xdr:nvSpPr>
        <xdr:cNvPr id="2" name="Rectangle 1"/>
        <xdr:cNvSpPr/>
      </xdr:nvSpPr>
      <xdr:spPr>
        <a:xfrm>
          <a:off x="2650670" y="2207078"/>
          <a:ext cx="1771651" cy="454478"/>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900">
              <a:latin typeface="Bookman Old Style" pitchFamily="18" charset="0"/>
            </a:rPr>
            <a:t>Kepala</a:t>
          </a:r>
          <a:r>
            <a:rPr lang="en-US" sz="900" baseline="0">
              <a:latin typeface="Bookman Old Style" pitchFamily="18" charset="0"/>
            </a:rPr>
            <a:t> Dinas P</a:t>
          </a:r>
          <a:r>
            <a:rPr lang="id-ID" sz="900" baseline="0">
              <a:latin typeface="Bookman Old Style" pitchFamily="18" charset="0"/>
            </a:rPr>
            <a:t>angan</a:t>
          </a:r>
          <a:endParaRPr lang="id-ID" sz="900">
            <a:latin typeface="Bookman Old Style" pitchFamily="18" charset="0"/>
          </a:endParaRPr>
        </a:p>
      </xdr:txBody>
    </xdr:sp>
    <xdr:clientData/>
  </xdr:twoCellAnchor>
  <xdr:twoCellAnchor>
    <xdr:from>
      <xdr:col>4</xdr:col>
      <xdr:colOff>22490</xdr:colOff>
      <xdr:row>14</xdr:row>
      <xdr:rowOff>356508</xdr:rowOff>
    </xdr:from>
    <xdr:to>
      <xdr:col>7</xdr:col>
      <xdr:colOff>408213</xdr:colOff>
      <xdr:row>14</xdr:row>
      <xdr:rowOff>734786</xdr:rowOff>
    </xdr:to>
    <xdr:sp macro="" textlink="">
      <xdr:nvSpPr>
        <xdr:cNvPr id="3" name="Rectangle 2"/>
        <xdr:cNvSpPr/>
      </xdr:nvSpPr>
      <xdr:spPr>
        <a:xfrm>
          <a:off x="2308490" y="3037115"/>
          <a:ext cx="2467616" cy="378278"/>
        </a:xfrm>
        <a:prstGeom prst="rect">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900" baseline="0">
              <a:latin typeface="Bookman Old Style" pitchFamily="18" charset="0"/>
            </a:rPr>
            <a:t>Sekretaris Dinas </a:t>
          </a:r>
          <a:r>
            <a:rPr lang="id-ID" sz="900" baseline="0">
              <a:latin typeface="Bookman Old Style" pitchFamily="18" charset="0"/>
            </a:rPr>
            <a:t>Pangan</a:t>
          </a:r>
        </a:p>
        <a:p>
          <a:pPr algn="ctr"/>
          <a:endParaRPr lang="en-US" sz="900" baseline="0">
            <a:latin typeface="Bookman Old Style" pitchFamily="18" charset="0"/>
          </a:endParaRPr>
        </a:p>
      </xdr:txBody>
    </xdr:sp>
    <xdr:clientData/>
  </xdr:twoCellAnchor>
  <xdr:twoCellAnchor>
    <xdr:from>
      <xdr:col>6</xdr:col>
      <xdr:colOff>325210</xdr:colOff>
      <xdr:row>13</xdr:row>
      <xdr:rowOff>171449</xdr:rowOff>
    </xdr:from>
    <xdr:to>
      <xdr:col>6</xdr:col>
      <xdr:colOff>331012</xdr:colOff>
      <xdr:row>14</xdr:row>
      <xdr:rowOff>356508</xdr:rowOff>
    </xdr:to>
    <xdr:cxnSp macro="">
      <xdr:nvCxnSpPr>
        <xdr:cNvPr id="8" name="Straight Connector 7"/>
        <xdr:cNvCxnSpPr>
          <a:stCxn id="2" idx="2"/>
          <a:endCxn id="3" idx="0"/>
        </xdr:cNvCxnSpPr>
      </xdr:nvCxnSpPr>
      <xdr:spPr>
        <a:xfrm>
          <a:off x="3536496" y="2661556"/>
          <a:ext cx="5802" cy="3755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153"/>
  <sheetViews>
    <sheetView tabSelected="1" workbookViewId="0">
      <selection activeCell="J1" sqref="J1:T16"/>
    </sheetView>
  </sheetViews>
  <sheetFormatPr defaultRowHeight="15"/>
  <cols>
    <col min="1" max="1" width="4.5703125" style="2" customWidth="1"/>
    <col min="2" max="2" width="4" style="2" customWidth="1"/>
    <col min="3" max="3" width="20.140625" style="2" customWidth="1"/>
    <col min="4" max="4" width="5.42578125" style="19" customWidth="1"/>
    <col min="5" max="5" width="3.5703125" style="19" customWidth="1"/>
    <col min="6" max="6" width="10.140625" style="2" customWidth="1"/>
    <col min="7" max="7" width="17.28515625" style="1" customWidth="1"/>
    <col min="8" max="8" width="15.7109375" style="1" customWidth="1"/>
    <col min="9" max="9" width="30.28515625" style="1" customWidth="1"/>
    <col min="10" max="10" width="15.7109375" style="1" customWidth="1"/>
    <col min="11" max="16384" width="9.140625" style="2"/>
  </cols>
  <sheetData>
    <row r="1" spans="1:20">
      <c r="A1" s="75" t="s">
        <v>0</v>
      </c>
      <c r="B1" s="75"/>
      <c r="C1" s="75"/>
      <c r="D1" s="75"/>
      <c r="E1" s="75"/>
      <c r="F1" s="75"/>
      <c r="G1" s="75"/>
      <c r="H1" s="75"/>
      <c r="I1" s="75"/>
      <c r="J1" s="68"/>
      <c r="K1" s="68"/>
      <c r="L1" s="5"/>
      <c r="M1" s="6"/>
      <c r="N1" s="6"/>
      <c r="O1" s="7"/>
      <c r="P1" s="7"/>
    </row>
    <row r="2" spans="1:20">
      <c r="A2" s="3"/>
      <c r="B2" s="3"/>
      <c r="C2" s="3"/>
      <c r="D2" s="3"/>
      <c r="E2" s="3"/>
      <c r="F2" s="3"/>
      <c r="G2" s="3"/>
      <c r="H2" s="3"/>
      <c r="I2" s="3"/>
      <c r="J2" s="76"/>
      <c r="K2" s="76"/>
      <c r="L2" s="5"/>
      <c r="M2" s="6"/>
      <c r="N2" s="6"/>
      <c r="O2" s="7"/>
      <c r="P2" s="7"/>
    </row>
    <row r="3" spans="1:20">
      <c r="J3" s="77"/>
      <c r="K3" s="77"/>
      <c r="L3" s="5"/>
      <c r="M3" s="7"/>
      <c r="N3" s="6"/>
      <c r="O3" s="7"/>
      <c r="P3" s="7"/>
    </row>
    <row r="4" spans="1:20" s="6" customFormat="1" ht="15.75">
      <c r="A4" s="4" t="s">
        <v>1</v>
      </c>
      <c r="B4" s="68" t="s">
        <v>102</v>
      </c>
      <c r="C4" s="68"/>
      <c r="D4" s="5" t="s">
        <v>2</v>
      </c>
      <c r="E4" s="6" t="s">
        <v>195</v>
      </c>
      <c r="G4" s="7"/>
      <c r="H4" s="7"/>
      <c r="I4" s="7"/>
      <c r="J4" s="118"/>
      <c r="L4" s="5"/>
      <c r="M4" s="7"/>
      <c r="O4" s="7"/>
      <c r="P4" s="7"/>
    </row>
    <row r="5" spans="1:20" s="6" customFormat="1" ht="15.75">
      <c r="A5" s="4" t="s">
        <v>3</v>
      </c>
      <c r="B5" s="76" t="s">
        <v>103</v>
      </c>
      <c r="C5" s="76"/>
      <c r="D5" s="5" t="s">
        <v>2</v>
      </c>
      <c r="G5" s="7"/>
      <c r="H5" s="7"/>
      <c r="I5" s="7"/>
      <c r="J5" s="118"/>
      <c r="L5" s="5"/>
      <c r="O5" s="7"/>
      <c r="P5" s="7"/>
    </row>
    <row r="6" spans="1:20" s="6" customFormat="1" ht="15.75" customHeight="1">
      <c r="A6" s="4" t="s">
        <v>4</v>
      </c>
      <c r="B6" s="77" t="s">
        <v>196</v>
      </c>
      <c r="C6" s="77"/>
      <c r="D6" s="5" t="s">
        <v>2</v>
      </c>
      <c r="E6" s="7" t="s">
        <v>197</v>
      </c>
      <c r="G6" s="7"/>
      <c r="H6" s="7"/>
      <c r="I6" s="7"/>
      <c r="J6" s="118"/>
      <c r="L6" s="5"/>
      <c r="O6" s="7"/>
      <c r="P6" s="7"/>
    </row>
    <row r="7" spans="1:20" s="6" customFormat="1" ht="15.75" customHeight="1">
      <c r="A7" s="4"/>
      <c r="B7" s="118" t="s">
        <v>198</v>
      </c>
      <c r="D7" s="5" t="s">
        <v>2</v>
      </c>
      <c r="E7" s="7" t="s">
        <v>167</v>
      </c>
      <c r="G7" s="7"/>
      <c r="H7" s="7"/>
      <c r="I7" s="7"/>
      <c r="J7" s="118"/>
      <c r="L7" s="5"/>
      <c r="M7" s="68"/>
      <c r="O7" s="7"/>
      <c r="P7" s="7"/>
    </row>
    <row r="8" spans="1:20" s="6" customFormat="1" ht="15.75" customHeight="1">
      <c r="A8" s="4"/>
      <c r="B8" s="118" t="s">
        <v>199</v>
      </c>
      <c r="D8" s="5" t="s">
        <v>2</v>
      </c>
      <c r="E8" s="6" t="s">
        <v>195</v>
      </c>
      <c r="G8" s="7"/>
      <c r="H8" s="7"/>
      <c r="I8" s="7"/>
      <c r="J8" s="76"/>
      <c r="K8" s="76"/>
      <c r="L8" s="76"/>
      <c r="M8" s="76"/>
      <c r="N8" s="76"/>
      <c r="O8" s="76"/>
      <c r="P8" s="76"/>
      <c r="S8" s="7"/>
      <c r="T8" s="7"/>
    </row>
    <row r="9" spans="1:20" s="6" customFormat="1" ht="15.75" customHeight="1">
      <c r="A9" s="4"/>
      <c r="B9" s="118" t="s">
        <v>200</v>
      </c>
      <c r="D9" s="5" t="s">
        <v>2</v>
      </c>
      <c r="G9" s="7"/>
      <c r="H9" s="7"/>
      <c r="I9" s="7"/>
      <c r="J9" s="7"/>
      <c r="N9" s="76"/>
      <c r="O9" s="76"/>
      <c r="P9" s="5"/>
      <c r="S9" s="7"/>
      <c r="T9" s="7"/>
    </row>
    <row r="10" spans="1:20" s="6" customFormat="1" ht="15.75" customHeight="1">
      <c r="A10" s="4"/>
      <c r="B10" s="118" t="s">
        <v>41</v>
      </c>
      <c r="D10" s="5" t="s">
        <v>2</v>
      </c>
      <c r="E10" s="68" t="s">
        <v>201</v>
      </c>
      <c r="G10" s="7"/>
      <c r="H10" s="7"/>
      <c r="I10" s="7"/>
      <c r="J10" s="7"/>
      <c r="N10" s="68"/>
      <c r="O10" s="68"/>
      <c r="P10" s="5"/>
      <c r="S10" s="7"/>
      <c r="T10" s="7"/>
    </row>
    <row r="11" spans="1:20" s="6" customFormat="1">
      <c r="A11" s="4" t="s">
        <v>5</v>
      </c>
      <c r="B11" s="76" t="s">
        <v>6</v>
      </c>
      <c r="C11" s="76"/>
      <c r="D11" s="76"/>
      <c r="E11" s="76"/>
      <c r="F11" s="76"/>
      <c r="G11" s="76"/>
      <c r="H11" s="76"/>
      <c r="I11" s="7"/>
      <c r="J11" s="7"/>
      <c r="N11" s="77"/>
      <c r="O11" s="77"/>
      <c r="P11" s="5"/>
      <c r="Q11" s="7"/>
      <c r="S11" s="7"/>
      <c r="T11" s="7"/>
    </row>
    <row r="12" spans="1:20" ht="15.75">
      <c r="A12" s="8"/>
      <c r="C12" s="9"/>
      <c r="D12" s="10"/>
      <c r="E12" s="10"/>
      <c r="F12" s="8"/>
      <c r="N12" s="118"/>
      <c r="O12" s="6"/>
      <c r="P12" s="5"/>
      <c r="Q12" s="7"/>
      <c r="R12" s="6"/>
      <c r="S12" s="7"/>
      <c r="T12" s="7"/>
    </row>
    <row r="13" spans="1:20" ht="26.25" customHeight="1">
      <c r="A13" s="8"/>
      <c r="C13" s="33"/>
      <c r="D13" s="80"/>
      <c r="E13" s="80"/>
      <c r="F13" s="80"/>
      <c r="G13" s="80"/>
      <c r="H13" s="80"/>
      <c r="I13" s="34"/>
      <c r="N13" s="118"/>
      <c r="O13" s="6"/>
      <c r="P13" s="5"/>
      <c r="Q13" s="6"/>
      <c r="R13" s="6"/>
      <c r="S13" s="7"/>
      <c r="T13" s="7"/>
    </row>
    <row r="14" spans="1:20" ht="15.75">
      <c r="A14" s="8"/>
      <c r="C14" s="33"/>
      <c r="D14" s="35"/>
      <c r="E14" s="35"/>
      <c r="F14" s="36"/>
      <c r="G14" s="34"/>
      <c r="H14" s="34"/>
      <c r="I14" s="34"/>
      <c r="N14" s="118"/>
      <c r="O14" s="6"/>
      <c r="P14" s="5"/>
      <c r="Q14" s="6"/>
      <c r="R14" s="6"/>
      <c r="S14" s="7"/>
      <c r="T14" s="7"/>
    </row>
    <row r="15" spans="1:20" ht="68.25" customHeight="1">
      <c r="A15" s="8"/>
      <c r="C15" s="33"/>
      <c r="D15" s="80"/>
      <c r="E15" s="80"/>
      <c r="F15" s="80"/>
      <c r="G15" s="80"/>
      <c r="H15" s="80"/>
      <c r="I15" s="34"/>
      <c r="N15" s="118"/>
      <c r="O15" s="6"/>
      <c r="P15" s="5"/>
      <c r="Q15" s="68"/>
      <c r="R15" s="6"/>
      <c r="S15" s="7"/>
      <c r="T15" s="7"/>
    </row>
    <row r="16" spans="1:20">
      <c r="A16" s="8"/>
      <c r="C16" s="33"/>
      <c r="D16" s="35"/>
      <c r="E16" s="35"/>
      <c r="F16" s="36"/>
      <c r="G16" s="34"/>
      <c r="H16" s="34"/>
      <c r="I16" s="34"/>
      <c r="N16" s="76"/>
      <c r="O16" s="76"/>
      <c r="P16" s="76"/>
      <c r="Q16" s="76"/>
      <c r="R16" s="76"/>
      <c r="S16" s="76"/>
      <c r="T16" s="76"/>
    </row>
    <row r="17" spans="1:10" ht="2.25" customHeight="1">
      <c r="A17" s="8"/>
      <c r="C17" s="33"/>
      <c r="D17" s="35"/>
      <c r="E17" s="35"/>
      <c r="F17" s="36"/>
      <c r="G17" s="34"/>
      <c r="H17" s="34"/>
      <c r="I17" s="34"/>
    </row>
    <row r="18" spans="1:10" hidden="1">
      <c r="A18" s="8"/>
      <c r="C18" s="81"/>
      <c r="D18" s="81"/>
      <c r="E18" s="11"/>
      <c r="F18" s="33"/>
      <c r="G18" s="38"/>
      <c r="H18" s="34"/>
      <c r="I18" s="37"/>
    </row>
    <row r="19" spans="1:10" hidden="1">
      <c r="A19" s="8"/>
      <c r="C19" s="9"/>
      <c r="D19" s="10"/>
      <c r="E19" s="10"/>
      <c r="F19" s="9"/>
    </row>
    <row r="20" spans="1:10">
      <c r="A20" s="4" t="s">
        <v>7</v>
      </c>
      <c r="B20" s="78" t="s">
        <v>8</v>
      </c>
      <c r="C20" s="78"/>
      <c r="D20" s="10" t="s">
        <v>2</v>
      </c>
      <c r="E20" s="10"/>
      <c r="F20" s="8"/>
    </row>
    <row r="21" spans="1:10" s="6" customFormat="1" ht="77.25" customHeight="1">
      <c r="C21" s="79" t="s">
        <v>194</v>
      </c>
      <c r="D21" s="79"/>
      <c r="E21" s="79"/>
      <c r="F21" s="79"/>
      <c r="G21" s="79"/>
      <c r="H21" s="79"/>
      <c r="I21" s="79"/>
      <c r="J21" s="7"/>
    </row>
    <row r="22" spans="1:10" ht="16.5" customHeight="1"/>
    <row r="23" spans="1:10">
      <c r="A23" s="4" t="s">
        <v>9</v>
      </c>
      <c r="B23" s="76" t="s">
        <v>10</v>
      </c>
      <c r="C23" s="76"/>
      <c r="D23" s="5" t="s">
        <v>2</v>
      </c>
      <c r="E23" s="5"/>
      <c r="F23" s="6"/>
      <c r="G23" s="7"/>
      <c r="H23" s="7"/>
      <c r="I23" s="7"/>
    </row>
    <row r="24" spans="1:10" s="6" customFormat="1" ht="34.5" customHeight="1">
      <c r="B24" s="6" t="s">
        <v>11</v>
      </c>
      <c r="C24" s="79" t="s">
        <v>169</v>
      </c>
      <c r="D24" s="79"/>
      <c r="E24" s="79"/>
      <c r="F24" s="79"/>
      <c r="G24" s="79"/>
      <c r="H24" s="79"/>
      <c r="I24" s="79"/>
      <c r="J24" s="7"/>
    </row>
    <row r="25" spans="1:10" s="6" customFormat="1" ht="52.5" customHeight="1">
      <c r="B25" s="6" t="s">
        <v>12</v>
      </c>
      <c r="C25" s="79" t="s">
        <v>190</v>
      </c>
      <c r="D25" s="79"/>
      <c r="E25" s="79"/>
      <c r="F25" s="79"/>
      <c r="G25" s="79"/>
      <c r="H25" s="79"/>
      <c r="I25" s="79"/>
      <c r="J25" s="7"/>
    </row>
    <row r="26" spans="1:10" s="6" customFormat="1" ht="53.25" customHeight="1">
      <c r="B26" s="6" t="s">
        <v>13</v>
      </c>
      <c r="C26" s="79" t="s">
        <v>170</v>
      </c>
      <c r="D26" s="79"/>
      <c r="E26" s="79"/>
      <c r="F26" s="79"/>
      <c r="G26" s="79"/>
      <c r="H26" s="79"/>
      <c r="I26" s="79"/>
      <c r="J26" s="7"/>
    </row>
    <row r="27" spans="1:10" s="6" customFormat="1" ht="51.75" customHeight="1">
      <c r="B27" s="6" t="s">
        <v>14</v>
      </c>
      <c r="C27" s="79" t="s">
        <v>171</v>
      </c>
      <c r="D27" s="79"/>
      <c r="E27" s="79"/>
      <c r="F27" s="79"/>
      <c r="G27" s="79"/>
      <c r="H27" s="79"/>
      <c r="I27" s="79"/>
      <c r="J27" s="7"/>
    </row>
    <row r="28" spans="1:10" s="6" customFormat="1" ht="50.25" customHeight="1">
      <c r="B28" s="6" t="s">
        <v>15</v>
      </c>
      <c r="C28" s="79" t="s">
        <v>172</v>
      </c>
      <c r="D28" s="79"/>
      <c r="E28" s="79"/>
      <c r="F28" s="79"/>
      <c r="G28" s="79"/>
      <c r="H28" s="79"/>
      <c r="I28" s="79"/>
      <c r="J28" s="7"/>
    </row>
    <row r="29" spans="1:10" s="6" customFormat="1" ht="52.5" customHeight="1">
      <c r="B29" s="6" t="s">
        <v>16</v>
      </c>
      <c r="C29" s="79" t="s">
        <v>193</v>
      </c>
      <c r="D29" s="79"/>
      <c r="E29" s="79"/>
      <c r="F29" s="79"/>
      <c r="G29" s="79"/>
      <c r="H29" s="79"/>
      <c r="I29" s="79"/>
      <c r="J29" s="7"/>
    </row>
    <row r="30" spans="1:10" s="6" customFormat="1" ht="52.5" customHeight="1">
      <c r="B30" s="6" t="s">
        <v>17</v>
      </c>
      <c r="C30" s="79" t="s">
        <v>192</v>
      </c>
      <c r="D30" s="79"/>
      <c r="E30" s="79"/>
      <c r="F30" s="79"/>
      <c r="G30" s="79"/>
      <c r="H30" s="79"/>
      <c r="I30" s="79"/>
      <c r="J30" s="7"/>
    </row>
    <row r="31" spans="1:10" s="6" customFormat="1" ht="50.25" customHeight="1">
      <c r="B31" s="6" t="s">
        <v>18</v>
      </c>
      <c r="C31" s="79" t="s">
        <v>164</v>
      </c>
      <c r="D31" s="79"/>
      <c r="E31" s="79"/>
      <c r="F31" s="79"/>
      <c r="G31" s="79"/>
      <c r="H31" s="79"/>
      <c r="I31" s="79"/>
      <c r="J31" s="7"/>
    </row>
    <row r="32" spans="1:10" s="6" customFormat="1" ht="34.5" customHeight="1">
      <c r="B32" s="6" t="s">
        <v>78</v>
      </c>
      <c r="C32" s="79" t="s">
        <v>191</v>
      </c>
      <c r="D32" s="79"/>
      <c r="E32" s="79"/>
      <c r="F32" s="79"/>
      <c r="G32" s="79"/>
      <c r="H32" s="79"/>
      <c r="I32" s="79"/>
      <c r="J32" s="7"/>
    </row>
    <row r="41" spans="1:10">
      <c r="A41" s="16" t="s">
        <v>19</v>
      </c>
      <c r="B41" s="8" t="s">
        <v>20</v>
      </c>
      <c r="D41" s="5" t="s">
        <v>2</v>
      </c>
      <c r="E41" s="5"/>
    </row>
    <row r="42" spans="1:10">
      <c r="B42" s="57" t="s">
        <v>21</v>
      </c>
      <c r="C42" s="84" t="s">
        <v>20</v>
      </c>
      <c r="D42" s="84"/>
      <c r="E42" s="84"/>
      <c r="F42" s="84"/>
      <c r="G42" s="85" t="s">
        <v>22</v>
      </c>
      <c r="H42" s="85"/>
      <c r="I42" s="85"/>
    </row>
    <row r="43" spans="1:10" s="6" customFormat="1" ht="31.5" customHeight="1">
      <c r="B43" s="25" t="s">
        <v>1</v>
      </c>
      <c r="C43" s="82" t="s">
        <v>119</v>
      </c>
      <c r="D43" s="82"/>
      <c r="E43" s="82"/>
      <c r="F43" s="82"/>
      <c r="G43" s="83" t="s">
        <v>173</v>
      </c>
      <c r="H43" s="83"/>
      <c r="I43" s="83"/>
      <c r="J43" s="7"/>
    </row>
    <row r="44" spans="1:10" s="6" customFormat="1">
      <c r="B44" s="25" t="s">
        <v>3</v>
      </c>
      <c r="C44" s="82" t="s">
        <v>130</v>
      </c>
      <c r="D44" s="82"/>
      <c r="E44" s="82"/>
      <c r="F44" s="82"/>
      <c r="G44" s="83" t="s">
        <v>129</v>
      </c>
      <c r="H44" s="83"/>
      <c r="I44" s="83"/>
      <c r="J44" s="7"/>
    </row>
    <row r="45" spans="1:10" s="6" customFormat="1" ht="30" customHeight="1">
      <c r="B45" s="25" t="s">
        <v>4</v>
      </c>
      <c r="C45" s="82" t="s">
        <v>131</v>
      </c>
      <c r="D45" s="82"/>
      <c r="E45" s="82"/>
      <c r="F45" s="82"/>
      <c r="G45" s="83" t="s">
        <v>132</v>
      </c>
      <c r="H45" s="83"/>
      <c r="I45" s="83"/>
      <c r="J45" s="7"/>
    </row>
    <row r="46" spans="1:10" s="6" customFormat="1" ht="31.5" customHeight="1">
      <c r="B46" s="25" t="s">
        <v>5</v>
      </c>
      <c r="C46" s="82" t="s">
        <v>131</v>
      </c>
      <c r="D46" s="82"/>
      <c r="E46" s="82"/>
      <c r="F46" s="82"/>
      <c r="G46" s="83" t="s">
        <v>133</v>
      </c>
      <c r="H46" s="83"/>
      <c r="I46" s="83"/>
      <c r="J46" s="7"/>
    </row>
    <row r="47" spans="1:10" s="6" customFormat="1">
      <c r="B47" s="25" t="s">
        <v>7</v>
      </c>
      <c r="C47" s="82" t="s">
        <v>134</v>
      </c>
      <c r="D47" s="82"/>
      <c r="E47" s="82"/>
      <c r="F47" s="82"/>
      <c r="G47" s="83" t="s">
        <v>135</v>
      </c>
      <c r="H47" s="83"/>
      <c r="I47" s="83"/>
      <c r="J47" s="7"/>
    </row>
    <row r="48" spans="1:10" s="6" customFormat="1" ht="33" customHeight="1">
      <c r="B48" s="25" t="s">
        <v>9</v>
      </c>
      <c r="C48" s="82" t="s">
        <v>136</v>
      </c>
      <c r="D48" s="82"/>
      <c r="E48" s="82"/>
      <c r="F48" s="82"/>
      <c r="G48" s="83" t="s">
        <v>137</v>
      </c>
      <c r="H48" s="83"/>
      <c r="I48" s="83"/>
      <c r="J48" s="7"/>
    </row>
    <row r="49" spans="1:10" s="6" customFormat="1" ht="30" customHeight="1">
      <c r="B49" s="25">
        <v>7</v>
      </c>
      <c r="C49" s="82" t="s">
        <v>138</v>
      </c>
      <c r="D49" s="82"/>
      <c r="E49" s="82"/>
      <c r="F49" s="82"/>
      <c r="G49" s="83" t="s">
        <v>139</v>
      </c>
      <c r="H49" s="83"/>
      <c r="I49" s="83"/>
      <c r="J49" s="7"/>
    </row>
    <row r="50" spans="1:10" s="6" customFormat="1" ht="41.25" customHeight="1">
      <c r="B50" s="25">
        <v>8</v>
      </c>
      <c r="C50" s="82" t="s">
        <v>140</v>
      </c>
      <c r="D50" s="82"/>
      <c r="E50" s="82"/>
      <c r="F50" s="82"/>
      <c r="G50" s="83" t="s">
        <v>141</v>
      </c>
      <c r="H50" s="83"/>
      <c r="I50" s="83"/>
      <c r="J50" s="7"/>
    </row>
    <row r="52" spans="1:10">
      <c r="A52" s="2" t="s">
        <v>24</v>
      </c>
      <c r="B52" s="15" t="s">
        <v>25</v>
      </c>
      <c r="C52" s="15"/>
      <c r="D52" s="16"/>
      <c r="E52" s="16"/>
    </row>
    <row r="53" spans="1:10">
      <c r="B53" s="57" t="s">
        <v>21</v>
      </c>
      <c r="C53" s="84" t="s">
        <v>26</v>
      </c>
      <c r="D53" s="84"/>
      <c r="E53" s="84"/>
      <c r="F53" s="84"/>
      <c r="G53" s="85" t="s">
        <v>27</v>
      </c>
      <c r="H53" s="85"/>
      <c r="I53" s="85"/>
    </row>
    <row r="54" spans="1:10" ht="45" customHeight="1">
      <c r="B54" s="25" t="s">
        <v>1</v>
      </c>
      <c r="C54" s="82" t="s">
        <v>142</v>
      </c>
      <c r="D54" s="82"/>
      <c r="E54" s="82"/>
      <c r="F54" s="82"/>
      <c r="G54" s="83" t="s">
        <v>174</v>
      </c>
      <c r="H54" s="83"/>
      <c r="I54" s="83"/>
    </row>
    <row r="55" spans="1:10">
      <c r="B55" s="25" t="s">
        <v>3</v>
      </c>
      <c r="C55" s="82" t="s">
        <v>143</v>
      </c>
      <c r="D55" s="82"/>
      <c r="E55" s="82"/>
      <c r="F55" s="82"/>
      <c r="G55" s="83" t="s">
        <v>144</v>
      </c>
      <c r="H55" s="83"/>
      <c r="I55" s="83"/>
    </row>
    <row r="56" spans="1:10" ht="34.5" customHeight="1">
      <c r="B56" s="25" t="s">
        <v>4</v>
      </c>
      <c r="C56" s="82" t="s">
        <v>145</v>
      </c>
      <c r="D56" s="82"/>
      <c r="E56" s="82"/>
      <c r="F56" s="82"/>
      <c r="G56" s="83" t="s">
        <v>146</v>
      </c>
      <c r="H56" s="83"/>
      <c r="I56" s="83"/>
    </row>
    <row r="57" spans="1:10" ht="36.75" customHeight="1">
      <c r="B57" s="25" t="s">
        <v>5</v>
      </c>
      <c r="C57" s="82" t="s">
        <v>145</v>
      </c>
      <c r="D57" s="82"/>
      <c r="E57" s="82"/>
      <c r="F57" s="82"/>
      <c r="G57" s="83" t="s">
        <v>175</v>
      </c>
      <c r="H57" s="83"/>
      <c r="I57" s="83"/>
    </row>
    <row r="58" spans="1:10">
      <c r="B58" s="25" t="s">
        <v>7</v>
      </c>
      <c r="C58" s="82" t="s">
        <v>147</v>
      </c>
      <c r="D58" s="82"/>
      <c r="E58" s="82"/>
      <c r="F58" s="82"/>
      <c r="G58" s="83" t="s">
        <v>148</v>
      </c>
      <c r="H58" s="83"/>
      <c r="I58" s="83"/>
    </row>
    <row r="59" spans="1:10" ht="30.75" customHeight="1">
      <c r="B59" s="25" t="s">
        <v>9</v>
      </c>
      <c r="C59" s="82" t="s">
        <v>149</v>
      </c>
      <c r="D59" s="82"/>
      <c r="E59" s="82"/>
      <c r="F59" s="82"/>
      <c r="G59" s="83" t="s">
        <v>150</v>
      </c>
      <c r="H59" s="83"/>
      <c r="I59" s="83"/>
    </row>
    <row r="60" spans="1:10">
      <c r="B60" s="25" t="s">
        <v>19</v>
      </c>
      <c r="C60" s="82" t="s">
        <v>151</v>
      </c>
      <c r="D60" s="82"/>
      <c r="E60" s="82"/>
      <c r="F60" s="82"/>
      <c r="G60" s="83" t="s">
        <v>120</v>
      </c>
      <c r="H60" s="83"/>
      <c r="I60" s="83"/>
    </row>
    <row r="61" spans="1:10" ht="30" customHeight="1">
      <c r="B61" s="25" t="s">
        <v>23</v>
      </c>
      <c r="C61" s="82" t="s">
        <v>142</v>
      </c>
      <c r="D61" s="82"/>
      <c r="E61" s="82"/>
      <c r="F61" s="82"/>
      <c r="G61" s="83" t="s">
        <v>176</v>
      </c>
      <c r="H61" s="83"/>
      <c r="I61" s="83"/>
    </row>
    <row r="63" spans="1:10">
      <c r="A63" s="2" t="s">
        <v>28</v>
      </c>
      <c r="B63" s="78" t="s">
        <v>29</v>
      </c>
      <c r="C63" s="78"/>
      <c r="D63" s="10" t="s">
        <v>2</v>
      </c>
      <c r="E63" s="10"/>
    </row>
    <row r="64" spans="1:10">
      <c r="B64" s="58" t="s">
        <v>21</v>
      </c>
      <c r="C64" s="88" t="s">
        <v>29</v>
      </c>
      <c r="D64" s="88"/>
      <c r="E64" s="88"/>
      <c r="F64" s="88"/>
      <c r="G64" s="85" t="s">
        <v>30</v>
      </c>
      <c r="H64" s="85"/>
      <c r="I64" s="85"/>
    </row>
    <row r="65" spans="1:10" ht="33" customHeight="1">
      <c r="B65" s="55" t="s">
        <v>1</v>
      </c>
      <c r="C65" s="86" t="s">
        <v>111</v>
      </c>
      <c r="D65" s="86"/>
      <c r="E65" s="86"/>
      <c r="F65" s="86"/>
      <c r="G65" s="87" t="s">
        <v>31</v>
      </c>
      <c r="H65" s="87"/>
      <c r="I65" s="87"/>
    </row>
    <row r="66" spans="1:10">
      <c r="B66" s="55" t="s">
        <v>3</v>
      </c>
      <c r="C66" s="86" t="s">
        <v>152</v>
      </c>
      <c r="D66" s="86"/>
      <c r="E66" s="86"/>
      <c r="F66" s="86"/>
      <c r="G66" s="87" t="s">
        <v>31</v>
      </c>
      <c r="H66" s="87"/>
      <c r="I66" s="87"/>
    </row>
    <row r="67" spans="1:10">
      <c r="B67" s="55" t="s">
        <v>4</v>
      </c>
      <c r="C67" s="86" t="s">
        <v>153</v>
      </c>
      <c r="D67" s="86"/>
      <c r="E67" s="86"/>
      <c r="F67" s="86"/>
      <c r="G67" s="87" t="s">
        <v>31</v>
      </c>
      <c r="H67" s="87"/>
      <c r="I67" s="87"/>
    </row>
    <row r="68" spans="1:10">
      <c r="B68" s="55" t="s">
        <v>5</v>
      </c>
      <c r="C68" s="86" t="s">
        <v>154</v>
      </c>
      <c r="D68" s="86"/>
      <c r="E68" s="86"/>
      <c r="F68" s="86"/>
      <c r="G68" s="87" t="s">
        <v>31</v>
      </c>
      <c r="H68" s="87"/>
      <c r="I68" s="87"/>
    </row>
    <row r="69" spans="1:10">
      <c r="B69" s="55" t="s">
        <v>7</v>
      </c>
      <c r="C69" s="86" t="s">
        <v>155</v>
      </c>
      <c r="D69" s="86"/>
      <c r="E69" s="86"/>
      <c r="F69" s="86"/>
      <c r="G69" s="87" t="s">
        <v>31</v>
      </c>
      <c r="H69" s="87"/>
      <c r="I69" s="87"/>
    </row>
    <row r="70" spans="1:10">
      <c r="B70" s="55" t="s">
        <v>9</v>
      </c>
      <c r="C70" s="86" t="s">
        <v>156</v>
      </c>
      <c r="D70" s="86"/>
      <c r="E70" s="86"/>
      <c r="F70" s="86"/>
      <c r="G70" s="87" t="s">
        <v>31</v>
      </c>
      <c r="H70" s="87"/>
      <c r="I70" s="87"/>
    </row>
    <row r="71" spans="1:10">
      <c r="B71" s="55" t="s">
        <v>19</v>
      </c>
      <c r="C71" s="86" t="s">
        <v>110</v>
      </c>
      <c r="D71" s="86"/>
      <c r="E71" s="86"/>
      <c r="F71" s="86"/>
      <c r="G71" s="87" t="s">
        <v>31</v>
      </c>
      <c r="H71" s="87"/>
      <c r="I71" s="87"/>
      <c r="J71" s="2"/>
    </row>
    <row r="72" spans="1:10">
      <c r="B72" s="55">
        <v>8</v>
      </c>
      <c r="C72" s="86" t="s">
        <v>110</v>
      </c>
      <c r="D72" s="86"/>
      <c r="E72" s="86"/>
      <c r="F72" s="86"/>
      <c r="G72" s="87" t="s">
        <v>31</v>
      </c>
      <c r="H72" s="87"/>
      <c r="I72" s="87"/>
      <c r="J72" s="2"/>
    </row>
    <row r="73" spans="1:10">
      <c r="B73" s="41"/>
      <c r="C73" s="45"/>
      <c r="D73" s="45"/>
      <c r="E73" s="45"/>
      <c r="F73" s="45"/>
      <c r="G73" s="46"/>
      <c r="H73" s="46"/>
      <c r="I73" s="46"/>
    </row>
    <row r="74" spans="1:10">
      <c r="A74" s="2" t="s">
        <v>32</v>
      </c>
      <c r="B74" s="2" t="s">
        <v>33</v>
      </c>
      <c r="D74" s="10" t="s">
        <v>2</v>
      </c>
      <c r="E74" s="10"/>
    </row>
    <row r="75" spans="1:10" s="6" customFormat="1" ht="15" hidden="1" customHeight="1">
      <c r="B75" s="8"/>
      <c r="C75" s="76"/>
      <c r="D75" s="76"/>
      <c r="E75" s="76"/>
      <c r="F75" s="76"/>
      <c r="G75" s="76"/>
      <c r="H75" s="76"/>
      <c r="I75" s="76"/>
      <c r="J75" s="7"/>
    </row>
    <row r="76" spans="1:10" s="6" customFormat="1">
      <c r="B76" s="6" t="s">
        <v>34</v>
      </c>
      <c r="C76" s="77" t="s">
        <v>157</v>
      </c>
      <c r="D76" s="77"/>
      <c r="E76" s="77"/>
      <c r="F76" s="77"/>
      <c r="G76" s="77"/>
      <c r="H76" s="77"/>
      <c r="I76" s="77"/>
      <c r="J76" s="7"/>
    </row>
    <row r="77" spans="1:10" s="6" customFormat="1">
      <c r="B77" s="6" t="s">
        <v>35</v>
      </c>
      <c r="C77" s="76" t="s">
        <v>158</v>
      </c>
      <c r="D77" s="76"/>
      <c r="E77" s="76"/>
      <c r="F77" s="76"/>
      <c r="G77" s="76"/>
      <c r="H77" s="76"/>
      <c r="I77" s="76"/>
      <c r="J77" s="7"/>
    </row>
    <row r="78" spans="1:10" s="6" customFormat="1">
      <c r="C78" s="76"/>
      <c r="D78" s="76"/>
      <c r="E78" s="76"/>
      <c r="F78" s="76"/>
      <c r="G78" s="76"/>
      <c r="H78" s="76"/>
      <c r="I78" s="76"/>
      <c r="J78" s="7"/>
    </row>
    <row r="79" spans="1:10" s="6" customFormat="1">
      <c r="C79" s="76"/>
      <c r="D79" s="76"/>
      <c r="E79" s="76"/>
      <c r="F79" s="76"/>
      <c r="G79" s="76"/>
      <c r="H79" s="76"/>
      <c r="I79" s="76"/>
      <c r="J79" s="7"/>
    </row>
    <row r="80" spans="1:10" s="6" customFormat="1" ht="5.25" customHeight="1">
      <c r="C80" s="76"/>
      <c r="D80" s="76"/>
      <c r="E80" s="76"/>
      <c r="F80" s="76"/>
      <c r="G80" s="76"/>
      <c r="H80" s="76"/>
      <c r="I80" s="76"/>
      <c r="J80" s="7"/>
    </row>
    <row r="81" spans="1:10" hidden="1">
      <c r="B81" s="6"/>
    </row>
    <row r="82" spans="1:10">
      <c r="A82" s="2" t="s">
        <v>36</v>
      </c>
      <c r="B82" s="2" t="s">
        <v>37</v>
      </c>
      <c r="D82" s="10" t="s">
        <v>2</v>
      </c>
      <c r="E82" s="10"/>
    </row>
    <row r="83" spans="1:10" ht="1.5" customHeight="1">
      <c r="B83" s="8"/>
      <c r="C83" s="78"/>
      <c r="D83" s="78"/>
      <c r="E83" s="78"/>
      <c r="F83" s="78"/>
      <c r="G83" s="78"/>
      <c r="H83" s="78"/>
      <c r="I83" s="78"/>
    </row>
    <row r="84" spans="1:10" ht="37.5" customHeight="1">
      <c r="B84" s="2" t="s">
        <v>34</v>
      </c>
      <c r="C84" s="89" t="s">
        <v>112</v>
      </c>
      <c r="D84" s="89"/>
      <c r="E84" s="89"/>
      <c r="F84" s="89"/>
      <c r="G84" s="89"/>
      <c r="H84" s="89"/>
      <c r="I84" s="89"/>
    </row>
    <row r="85" spans="1:10" ht="17.25" customHeight="1">
      <c r="B85" s="2" t="s">
        <v>35</v>
      </c>
      <c r="C85" s="78" t="s">
        <v>117</v>
      </c>
      <c r="D85" s="78"/>
      <c r="E85" s="78"/>
      <c r="F85" s="78"/>
      <c r="G85" s="78"/>
      <c r="H85" s="78"/>
      <c r="I85" s="78"/>
    </row>
    <row r="86" spans="1:10">
      <c r="B86" s="2" t="s">
        <v>38</v>
      </c>
      <c r="C86" s="78" t="s">
        <v>168</v>
      </c>
      <c r="D86" s="78"/>
      <c r="E86" s="78"/>
      <c r="F86" s="78"/>
      <c r="G86" s="78"/>
      <c r="H86" s="78"/>
      <c r="I86" s="78"/>
    </row>
    <row r="87" spans="1:10">
      <c r="C87" s="2" t="s">
        <v>118</v>
      </c>
    </row>
    <row r="93" spans="1:10" ht="5.25" customHeight="1"/>
    <row r="94" spans="1:10">
      <c r="A94" s="2" t="s">
        <v>39</v>
      </c>
      <c r="B94" s="8" t="s">
        <v>40</v>
      </c>
      <c r="D94" s="10" t="s">
        <v>2</v>
      </c>
      <c r="E94" s="10"/>
    </row>
    <row r="95" spans="1:10">
      <c r="B95" s="59" t="s">
        <v>94</v>
      </c>
      <c r="C95" s="91" t="s">
        <v>41</v>
      </c>
      <c r="D95" s="91"/>
      <c r="E95" s="91"/>
      <c r="F95" s="91"/>
      <c r="G95" s="92" t="s">
        <v>42</v>
      </c>
      <c r="H95" s="92"/>
      <c r="I95" s="49" t="s">
        <v>43</v>
      </c>
    </row>
    <row r="96" spans="1:10" s="17" customFormat="1">
      <c r="A96" s="2"/>
      <c r="B96" s="55" t="s">
        <v>1</v>
      </c>
      <c r="C96" s="90" t="s">
        <v>167</v>
      </c>
      <c r="D96" s="90"/>
      <c r="E96" s="90"/>
      <c r="F96" s="90"/>
      <c r="G96" s="74" t="s">
        <v>166</v>
      </c>
      <c r="H96" s="74"/>
      <c r="I96" s="60" t="s">
        <v>107</v>
      </c>
      <c r="J96" s="18"/>
    </row>
    <row r="97" spans="1:10" s="17" customFormat="1" ht="15.75" customHeight="1">
      <c r="A97" s="2"/>
      <c r="B97" s="66">
        <v>2</v>
      </c>
      <c r="C97" s="71" t="s">
        <v>184</v>
      </c>
      <c r="D97" s="72"/>
      <c r="E97" s="72"/>
      <c r="F97" s="73"/>
      <c r="G97" s="74" t="s">
        <v>166</v>
      </c>
      <c r="H97" s="74"/>
      <c r="I97" s="60" t="s">
        <v>187</v>
      </c>
      <c r="J97" s="18"/>
    </row>
    <row r="98" spans="1:10" s="17" customFormat="1">
      <c r="A98" s="2"/>
      <c r="B98" s="66">
        <v>3</v>
      </c>
      <c r="C98" s="71" t="s">
        <v>185</v>
      </c>
      <c r="D98" s="72"/>
      <c r="E98" s="72"/>
      <c r="F98" s="73"/>
      <c r="G98" s="74" t="s">
        <v>166</v>
      </c>
      <c r="H98" s="74"/>
      <c r="I98" s="60" t="s">
        <v>186</v>
      </c>
      <c r="J98" s="18"/>
    </row>
    <row r="99" spans="1:10" s="17" customFormat="1">
      <c r="B99" s="55">
        <v>2</v>
      </c>
      <c r="C99" s="90" t="s">
        <v>159</v>
      </c>
      <c r="D99" s="90"/>
      <c r="E99" s="90"/>
      <c r="F99" s="90"/>
      <c r="G99" s="74" t="s">
        <v>160</v>
      </c>
      <c r="H99" s="74"/>
      <c r="I99" s="60" t="s">
        <v>107</v>
      </c>
      <c r="J99" s="18"/>
    </row>
    <row r="100" spans="1:10" s="17" customFormat="1">
      <c r="B100" s="55">
        <v>3</v>
      </c>
      <c r="C100" s="90" t="s">
        <v>161</v>
      </c>
      <c r="D100" s="90"/>
      <c r="E100" s="90"/>
      <c r="F100" s="90"/>
      <c r="G100" s="74" t="s">
        <v>178</v>
      </c>
      <c r="H100" s="74"/>
      <c r="I100" s="60" t="s">
        <v>107</v>
      </c>
      <c r="J100" s="18"/>
    </row>
    <row r="101" spans="1:10" s="17" customFormat="1" ht="15" customHeight="1">
      <c r="B101" s="55">
        <v>4</v>
      </c>
      <c r="C101" s="71" t="s">
        <v>162</v>
      </c>
      <c r="D101" s="72"/>
      <c r="E101" s="72"/>
      <c r="F101" s="73"/>
      <c r="G101" s="74" t="s">
        <v>178</v>
      </c>
      <c r="H101" s="74"/>
      <c r="I101" s="60" t="s">
        <v>107</v>
      </c>
      <c r="J101" s="18"/>
    </row>
    <row r="102" spans="1:10" s="17" customFormat="1" ht="15" customHeight="1">
      <c r="B102" s="66">
        <v>5</v>
      </c>
      <c r="C102" s="71" t="s">
        <v>181</v>
      </c>
      <c r="D102" s="72"/>
      <c r="E102" s="72"/>
      <c r="F102" s="73"/>
      <c r="G102" s="61" t="s">
        <v>177</v>
      </c>
      <c r="H102" s="62"/>
      <c r="I102" s="60" t="s">
        <v>107</v>
      </c>
      <c r="J102" s="18"/>
    </row>
    <row r="103" spans="1:10" s="17" customFormat="1">
      <c r="B103" s="66">
        <v>6</v>
      </c>
      <c r="C103" s="71" t="s">
        <v>163</v>
      </c>
      <c r="D103" s="72"/>
      <c r="E103" s="72"/>
      <c r="F103" s="73"/>
      <c r="G103" s="69" t="s">
        <v>177</v>
      </c>
      <c r="H103" s="70"/>
      <c r="I103" s="60" t="s">
        <v>107</v>
      </c>
      <c r="J103" s="18"/>
    </row>
    <row r="104" spans="1:10" s="17" customFormat="1">
      <c r="B104" s="66">
        <v>7</v>
      </c>
      <c r="C104" s="63" t="s">
        <v>183</v>
      </c>
      <c r="D104" s="64"/>
      <c r="E104" s="64"/>
      <c r="F104" s="65"/>
      <c r="G104" s="61" t="s">
        <v>179</v>
      </c>
      <c r="H104" s="62"/>
      <c r="I104" s="60" t="s">
        <v>107</v>
      </c>
      <c r="J104" s="18"/>
    </row>
    <row r="105" spans="1:10" s="17" customFormat="1" ht="32.25" customHeight="1">
      <c r="B105" s="66">
        <v>8</v>
      </c>
      <c r="C105" s="71" t="s">
        <v>180</v>
      </c>
      <c r="D105" s="72"/>
      <c r="E105" s="72"/>
      <c r="F105" s="73"/>
      <c r="G105" s="69" t="s">
        <v>179</v>
      </c>
      <c r="H105" s="70"/>
      <c r="I105" s="60" t="s">
        <v>107</v>
      </c>
      <c r="J105" s="18"/>
    </row>
    <row r="106" spans="1:10" s="17" customFormat="1">
      <c r="B106" s="41"/>
      <c r="C106" s="42"/>
      <c r="D106" s="42"/>
      <c r="E106" s="42"/>
      <c r="F106" s="42"/>
      <c r="G106" s="43"/>
      <c r="H106" s="43"/>
      <c r="I106" s="44"/>
      <c r="J106" s="18"/>
    </row>
    <row r="107" spans="1:10" ht="15.75" thickBot="1">
      <c r="A107" s="56">
        <v>13</v>
      </c>
      <c r="B107" s="2" t="s">
        <v>114</v>
      </c>
    </row>
    <row r="108" spans="1:10" ht="15.75" thickBot="1">
      <c r="B108" s="12" t="s">
        <v>21</v>
      </c>
      <c r="C108" s="95" t="s">
        <v>29</v>
      </c>
      <c r="D108" s="95"/>
      <c r="E108" s="95"/>
      <c r="F108" s="95"/>
      <c r="G108" s="96" t="s">
        <v>30</v>
      </c>
      <c r="H108" s="96"/>
      <c r="I108" s="96"/>
    </row>
    <row r="109" spans="1:10">
      <c r="B109" s="13" t="s">
        <v>1</v>
      </c>
      <c r="C109" s="97" t="s">
        <v>44</v>
      </c>
      <c r="D109" s="97"/>
      <c r="E109" s="97"/>
      <c r="F109" s="97"/>
      <c r="G109" s="98" t="s">
        <v>45</v>
      </c>
      <c r="H109" s="98"/>
      <c r="I109" s="98"/>
    </row>
    <row r="110" spans="1:10">
      <c r="B110" s="14" t="s">
        <v>3</v>
      </c>
      <c r="C110" s="93" t="s">
        <v>46</v>
      </c>
      <c r="D110" s="93"/>
      <c r="E110" s="93"/>
      <c r="F110" s="93"/>
      <c r="G110" s="94" t="s">
        <v>47</v>
      </c>
      <c r="H110" s="94"/>
      <c r="I110" s="94"/>
    </row>
    <row r="111" spans="1:10">
      <c r="B111" s="14" t="s">
        <v>4</v>
      </c>
      <c r="C111" s="93" t="s">
        <v>48</v>
      </c>
      <c r="D111" s="93"/>
      <c r="E111" s="93"/>
      <c r="F111" s="93"/>
      <c r="G111" s="94" t="s">
        <v>49</v>
      </c>
      <c r="H111" s="94"/>
      <c r="I111" s="94"/>
    </row>
    <row r="112" spans="1:10">
      <c r="B112" s="14" t="s">
        <v>5</v>
      </c>
      <c r="C112" s="93" t="s">
        <v>50</v>
      </c>
      <c r="D112" s="93"/>
      <c r="E112" s="93"/>
      <c r="F112" s="93"/>
      <c r="G112" s="94" t="s">
        <v>51</v>
      </c>
      <c r="H112" s="94"/>
      <c r="I112" s="94"/>
    </row>
    <row r="113" spans="1:11">
      <c r="B113" s="14" t="s">
        <v>7</v>
      </c>
      <c r="C113" s="93" t="s">
        <v>52</v>
      </c>
      <c r="D113" s="93"/>
      <c r="E113" s="93"/>
      <c r="F113" s="93"/>
      <c r="G113" s="94" t="s">
        <v>53</v>
      </c>
      <c r="H113" s="94"/>
      <c r="I113" s="94"/>
    </row>
    <row r="114" spans="1:11">
      <c r="B114" s="14" t="s">
        <v>9</v>
      </c>
      <c r="C114" s="93" t="s">
        <v>54</v>
      </c>
      <c r="D114" s="93"/>
      <c r="E114" s="93"/>
      <c r="F114" s="93"/>
      <c r="G114" s="94" t="s">
        <v>108</v>
      </c>
      <c r="H114" s="94"/>
      <c r="I114" s="94"/>
    </row>
    <row r="115" spans="1:11">
      <c r="B115" s="14" t="s">
        <v>19</v>
      </c>
      <c r="C115" s="93" t="s">
        <v>55</v>
      </c>
      <c r="D115" s="93"/>
      <c r="E115" s="93"/>
      <c r="F115" s="93"/>
      <c r="G115" s="94" t="s">
        <v>56</v>
      </c>
      <c r="H115" s="94"/>
      <c r="I115" s="94"/>
    </row>
    <row r="116" spans="1:11">
      <c r="B116" s="40" t="s">
        <v>23</v>
      </c>
      <c r="C116" s="93" t="s">
        <v>57</v>
      </c>
      <c r="D116" s="93"/>
      <c r="E116" s="93"/>
      <c r="F116" s="93"/>
      <c r="G116" s="94" t="s">
        <v>58</v>
      </c>
      <c r="H116" s="94"/>
      <c r="I116" s="94"/>
    </row>
    <row r="117" spans="1:11" ht="15.75" thickBot="1">
      <c r="B117" s="54">
        <v>9</v>
      </c>
      <c r="C117" s="99" t="s">
        <v>59</v>
      </c>
      <c r="D117" s="99"/>
      <c r="E117" s="99"/>
      <c r="F117" s="99"/>
      <c r="G117" s="100" t="s">
        <v>60</v>
      </c>
      <c r="H117" s="100"/>
      <c r="I117" s="100"/>
    </row>
    <row r="118" spans="1:11" ht="12" customHeight="1"/>
    <row r="119" spans="1:11" ht="15.75" thickBot="1">
      <c r="A119" s="2">
        <v>14</v>
      </c>
      <c r="B119" s="8"/>
      <c r="C119" s="2" t="s">
        <v>115</v>
      </c>
      <c r="D119" s="20" t="s">
        <v>2</v>
      </c>
      <c r="E119" s="20"/>
    </row>
    <row r="120" spans="1:11" ht="15.75" thickBot="1">
      <c r="B120" s="12" t="s">
        <v>21</v>
      </c>
      <c r="C120" s="95" t="s">
        <v>61</v>
      </c>
      <c r="D120" s="95"/>
      <c r="E120" s="95"/>
      <c r="F120" s="95"/>
      <c r="G120" s="96" t="s">
        <v>62</v>
      </c>
      <c r="H120" s="96"/>
      <c r="I120" s="96"/>
    </row>
    <row r="121" spans="1:11" ht="15.75" thickBot="1">
      <c r="B121" s="47" t="s">
        <v>1</v>
      </c>
      <c r="C121" s="101" t="s">
        <v>60</v>
      </c>
      <c r="D121" s="101"/>
      <c r="E121" s="101"/>
      <c r="F121" s="101"/>
      <c r="G121" s="102" t="s">
        <v>63</v>
      </c>
      <c r="H121" s="103"/>
      <c r="I121" s="103"/>
    </row>
    <row r="123" spans="1:11">
      <c r="A123" s="2" t="s">
        <v>64</v>
      </c>
      <c r="B123" s="2" t="s">
        <v>65</v>
      </c>
      <c r="D123" s="20" t="s">
        <v>2</v>
      </c>
      <c r="E123" s="20"/>
    </row>
    <row r="124" spans="1:11" s="6" customFormat="1" ht="15" customHeight="1">
      <c r="A124" s="2"/>
      <c r="B124" s="21" t="s">
        <v>66</v>
      </c>
      <c r="C124" s="6" t="s">
        <v>67</v>
      </c>
      <c r="D124" s="5"/>
      <c r="E124" s="5" t="s">
        <v>2</v>
      </c>
      <c r="F124" s="107" t="s">
        <v>165</v>
      </c>
      <c r="G124" s="107"/>
      <c r="H124" s="107"/>
      <c r="I124" s="107"/>
      <c r="J124" s="7"/>
      <c r="K124" s="22"/>
    </row>
    <row r="125" spans="1:11" s="6" customFormat="1" ht="18" customHeight="1">
      <c r="B125" s="6" t="s">
        <v>68</v>
      </c>
      <c r="C125" s="6" t="s">
        <v>69</v>
      </c>
      <c r="D125" s="5"/>
      <c r="E125" s="5" t="s">
        <v>2</v>
      </c>
      <c r="F125" s="108" t="s">
        <v>182</v>
      </c>
      <c r="G125" s="108"/>
      <c r="H125" s="108"/>
      <c r="I125" s="108"/>
      <c r="J125" s="7"/>
      <c r="K125" s="22"/>
    </row>
    <row r="126" spans="1:11" s="6" customFormat="1">
      <c r="B126" s="6" t="s">
        <v>70</v>
      </c>
      <c r="C126" s="6" t="s">
        <v>71</v>
      </c>
      <c r="D126" s="5"/>
      <c r="E126" s="5"/>
      <c r="G126" s="7"/>
      <c r="H126" s="7"/>
      <c r="I126" s="7"/>
      <c r="J126" s="7"/>
      <c r="K126" s="22"/>
    </row>
    <row r="127" spans="1:11" s="6" customFormat="1">
      <c r="C127" s="6" t="s">
        <v>72</v>
      </c>
      <c r="D127" s="5"/>
      <c r="E127" s="5" t="s">
        <v>2</v>
      </c>
      <c r="F127" s="76" t="s">
        <v>127</v>
      </c>
      <c r="G127" s="76"/>
      <c r="H127" s="76"/>
      <c r="I127" s="76"/>
      <c r="J127" s="7"/>
      <c r="K127" s="22"/>
    </row>
    <row r="128" spans="1:11" s="6" customFormat="1" ht="16.5" customHeight="1">
      <c r="C128" s="6" t="s">
        <v>73</v>
      </c>
      <c r="D128" s="5"/>
      <c r="E128" s="5" t="s">
        <v>2</v>
      </c>
      <c r="F128" s="77" t="s">
        <v>128</v>
      </c>
      <c r="G128" s="77"/>
      <c r="H128" s="77"/>
      <c r="I128" s="77"/>
      <c r="J128" s="7"/>
      <c r="K128" s="22"/>
    </row>
    <row r="129" spans="1:11" s="6" customFormat="1" ht="0.75" hidden="1" customHeight="1">
      <c r="D129" s="5"/>
      <c r="E129" s="5"/>
      <c r="F129" s="77"/>
      <c r="G129" s="77"/>
      <c r="H129" s="77"/>
      <c r="I129" s="77"/>
      <c r="J129" s="7"/>
      <c r="K129" s="22"/>
    </row>
    <row r="130" spans="1:11" s="6" customFormat="1">
      <c r="B130" s="6" t="s">
        <v>14</v>
      </c>
      <c r="C130" s="6" t="s">
        <v>74</v>
      </c>
      <c r="D130" s="5"/>
      <c r="E130" s="5" t="s">
        <v>2</v>
      </c>
      <c r="F130" s="6" t="s">
        <v>188</v>
      </c>
      <c r="G130" s="7"/>
      <c r="H130" s="7"/>
      <c r="I130" s="7"/>
      <c r="J130" s="7"/>
      <c r="K130" s="22"/>
    </row>
    <row r="131" spans="1:11" s="6" customFormat="1">
      <c r="B131" s="6" t="s">
        <v>15</v>
      </c>
      <c r="C131" s="6" t="s">
        <v>75</v>
      </c>
      <c r="D131" s="5"/>
      <c r="E131" s="5" t="s">
        <v>2</v>
      </c>
      <c r="F131" s="77" t="s">
        <v>189</v>
      </c>
      <c r="G131" s="77"/>
      <c r="H131" s="77"/>
      <c r="I131" s="77"/>
      <c r="J131" s="7"/>
      <c r="K131" s="22"/>
    </row>
    <row r="132" spans="1:11" s="6" customFormat="1">
      <c r="D132" s="5"/>
      <c r="E132" s="5"/>
      <c r="F132" s="77"/>
      <c r="G132" s="77"/>
      <c r="H132" s="77"/>
      <c r="I132" s="77"/>
      <c r="J132" s="7"/>
      <c r="K132" s="22"/>
    </row>
    <row r="133" spans="1:11">
      <c r="A133" s="6"/>
      <c r="B133" s="2" t="s">
        <v>16</v>
      </c>
      <c r="C133" s="2" t="s">
        <v>76</v>
      </c>
      <c r="E133" s="5" t="s">
        <v>2</v>
      </c>
      <c r="F133" s="39" t="s">
        <v>121</v>
      </c>
      <c r="G133" s="18"/>
      <c r="H133" s="18"/>
      <c r="I133" s="18"/>
      <c r="K133"/>
    </row>
    <row r="134" spans="1:11">
      <c r="A134" s="6"/>
      <c r="B134" s="2" t="s">
        <v>17</v>
      </c>
      <c r="C134" s="2" t="s">
        <v>77</v>
      </c>
      <c r="E134" s="5" t="s">
        <v>2</v>
      </c>
      <c r="F134" s="2" t="s">
        <v>109</v>
      </c>
      <c r="K134"/>
    </row>
    <row r="135" spans="1:11">
      <c r="B135" s="2" t="s">
        <v>18</v>
      </c>
      <c r="C135" s="2" t="s">
        <v>125</v>
      </c>
      <c r="E135" s="5" t="s">
        <v>2</v>
      </c>
      <c r="F135" s="2" t="s">
        <v>123</v>
      </c>
      <c r="K135"/>
    </row>
    <row r="136" spans="1:11">
      <c r="B136" s="2" t="s">
        <v>78</v>
      </c>
      <c r="C136" s="2" t="s">
        <v>79</v>
      </c>
      <c r="E136" s="5" t="s">
        <v>2</v>
      </c>
      <c r="F136" s="2" t="s">
        <v>113</v>
      </c>
      <c r="K136"/>
    </row>
    <row r="137" spans="1:11">
      <c r="B137" s="2" t="s">
        <v>80</v>
      </c>
      <c r="C137" s="2" t="s">
        <v>81</v>
      </c>
      <c r="E137" s="5" t="s">
        <v>2</v>
      </c>
      <c r="F137" s="2" t="s">
        <v>82</v>
      </c>
      <c r="K137"/>
    </row>
    <row r="138" spans="1:11">
      <c r="B138" s="2" t="s">
        <v>83</v>
      </c>
      <c r="C138" s="2" t="s">
        <v>84</v>
      </c>
      <c r="E138" s="5" t="s">
        <v>2</v>
      </c>
      <c r="F138" s="2" t="s">
        <v>85</v>
      </c>
      <c r="K138"/>
    </row>
    <row r="139" spans="1:11">
      <c r="B139" s="2" t="s">
        <v>126</v>
      </c>
      <c r="C139" s="2" t="s">
        <v>86</v>
      </c>
      <c r="E139" s="5" t="s">
        <v>2</v>
      </c>
      <c r="F139" s="2" t="s">
        <v>122</v>
      </c>
      <c r="K139"/>
    </row>
    <row r="140" spans="1:11" ht="9" customHeight="1">
      <c r="K140"/>
    </row>
    <row r="141" spans="1:11">
      <c r="A141" s="2" t="s">
        <v>124</v>
      </c>
      <c r="B141" s="23" t="s">
        <v>116</v>
      </c>
    </row>
    <row r="142" spans="1:11" ht="30">
      <c r="B142" s="48" t="s">
        <v>21</v>
      </c>
      <c r="C142" s="91" t="s">
        <v>87</v>
      </c>
      <c r="D142" s="91"/>
      <c r="E142" s="91"/>
      <c r="F142" s="91"/>
      <c r="G142" s="92" t="s">
        <v>88</v>
      </c>
      <c r="H142" s="92"/>
      <c r="I142" s="49" t="s">
        <v>89</v>
      </c>
    </row>
    <row r="143" spans="1:11" s="6" customFormat="1">
      <c r="A143" s="2"/>
      <c r="B143" s="50" t="s">
        <v>1</v>
      </c>
      <c r="C143" s="104" t="str">
        <f>G65</f>
        <v>Dokumen</v>
      </c>
      <c r="D143" s="104"/>
      <c r="E143" s="104"/>
      <c r="F143" s="104"/>
      <c r="G143" s="105">
        <f>abk!G9</f>
        <v>1</v>
      </c>
      <c r="H143" s="106"/>
      <c r="I143" s="51">
        <f>abk!E9</f>
        <v>36</v>
      </c>
      <c r="J143" s="7"/>
    </row>
    <row r="144" spans="1:11" s="6" customFormat="1">
      <c r="A144" s="2"/>
      <c r="B144" s="50" t="s">
        <v>3</v>
      </c>
      <c r="C144" s="104" t="str">
        <f t="shared" ref="C144:C148" si="0">G66</f>
        <v>Dokumen</v>
      </c>
      <c r="D144" s="104"/>
      <c r="E144" s="104"/>
      <c r="F144" s="104"/>
      <c r="G144" s="105">
        <f>abk!G10</f>
        <v>2</v>
      </c>
      <c r="H144" s="106"/>
      <c r="I144" s="51">
        <f>abk!E10</f>
        <v>2</v>
      </c>
      <c r="J144" s="7"/>
    </row>
    <row r="145" spans="1:10" s="6" customFormat="1">
      <c r="B145" s="50" t="s">
        <v>4</v>
      </c>
      <c r="C145" s="104" t="str">
        <f t="shared" si="0"/>
        <v>Dokumen</v>
      </c>
      <c r="D145" s="104"/>
      <c r="E145" s="104"/>
      <c r="F145" s="104"/>
      <c r="G145" s="105">
        <f>abk!G11</f>
        <v>5</v>
      </c>
      <c r="H145" s="106"/>
      <c r="I145" s="51">
        <f>abk!E11</f>
        <v>120</v>
      </c>
      <c r="J145" s="7"/>
    </row>
    <row r="146" spans="1:10" s="6" customFormat="1">
      <c r="B146" s="50" t="s">
        <v>5</v>
      </c>
      <c r="C146" s="104" t="str">
        <f t="shared" si="0"/>
        <v>Dokumen</v>
      </c>
      <c r="D146" s="104"/>
      <c r="E146" s="104"/>
      <c r="F146" s="104"/>
      <c r="G146" s="105">
        <f>abk!G12</f>
        <v>2</v>
      </c>
      <c r="H146" s="106"/>
      <c r="I146" s="51">
        <f>abk!E12</f>
        <v>4</v>
      </c>
      <c r="J146" s="7"/>
    </row>
    <row r="147" spans="1:10" s="6" customFormat="1">
      <c r="B147" s="50" t="s">
        <v>7</v>
      </c>
      <c r="C147" s="104" t="str">
        <f t="shared" si="0"/>
        <v>Dokumen</v>
      </c>
      <c r="D147" s="104"/>
      <c r="E147" s="104"/>
      <c r="F147" s="104"/>
      <c r="G147" s="105">
        <f>abk!G13</f>
        <v>5</v>
      </c>
      <c r="H147" s="106"/>
      <c r="I147" s="51">
        <f>abk!E13</f>
        <v>140</v>
      </c>
      <c r="J147" s="7"/>
    </row>
    <row r="148" spans="1:10" s="6" customFormat="1">
      <c r="B148" s="50" t="s">
        <v>9</v>
      </c>
      <c r="C148" s="104" t="str">
        <f t="shared" si="0"/>
        <v>Dokumen</v>
      </c>
      <c r="D148" s="104"/>
      <c r="E148" s="104"/>
      <c r="F148" s="104"/>
      <c r="G148" s="105">
        <f>abk!G14</f>
        <v>2</v>
      </c>
      <c r="H148" s="106"/>
      <c r="I148" s="51">
        <f>abk!E14</f>
        <v>2</v>
      </c>
      <c r="J148" s="7"/>
    </row>
    <row r="149" spans="1:10" s="6" customFormat="1">
      <c r="B149" s="67">
        <v>7</v>
      </c>
      <c r="C149" s="104" t="str">
        <f t="shared" ref="C149" si="1">G71</f>
        <v>Dokumen</v>
      </c>
      <c r="D149" s="104"/>
      <c r="E149" s="104"/>
      <c r="F149" s="104"/>
      <c r="G149" s="105">
        <f>abk!G15</f>
        <v>3</v>
      </c>
      <c r="H149" s="106"/>
      <c r="I149" s="51">
        <f>abk!E15</f>
        <v>3</v>
      </c>
      <c r="J149" s="7"/>
    </row>
    <row r="150" spans="1:10" s="6" customFormat="1">
      <c r="B150" s="50">
        <v>8</v>
      </c>
      <c r="C150" s="104" t="str">
        <f>G71</f>
        <v>Dokumen</v>
      </c>
      <c r="D150" s="104"/>
      <c r="E150" s="104"/>
      <c r="F150" s="104"/>
      <c r="G150" s="105">
        <f>abk!G16</f>
        <v>2</v>
      </c>
      <c r="H150" s="106"/>
      <c r="I150" s="51">
        <f>abk!E16</f>
        <v>6</v>
      </c>
      <c r="J150" s="7"/>
    </row>
    <row r="151" spans="1:10" s="6" customFormat="1">
      <c r="B151" s="50">
        <v>9</v>
      </c>
      <c r="C151" s="104" t="str">
        <f>G72</f>
        <v>Dokumen</v>
      </c>
      <c r="D151" s="104"/>
      <c r="E151" s="104"/>
      <c r="F151" s="104"/>
      <c r="G151" s="105">
        <f>abk!G17</f>
        <v>1</v>
      </c>
      <c r="H151" s="106"/>
      <c r="I151" s="51">
        <f>abk!E17</f>
        <v>4</v>
      </c>
      <c r="J151" s="7"/>
    </row>
    <row r="152" spans="1:10">
      <c r="A152" s="6"/>
    </row>
    <row r="153" spans="1:10">
      <c r="A153" s="2" t="s">
        <v>90</v>
      </c>
      <c r="B153" s="2" t="s">
        <v>91</v>
      </c>
      <c r="D153" s="19" t="s">
        <v>2</v>
      </c>
    </row>
  </sheetData>
  <mergeCells count="159">
    <mergeCell ref="N9:O9"/>
    <mergeCell ref="N11:O11"/>
    <mergeCell ref="N16:T16"/>
    <mergeCell ref="J2:K2"/>
    <mergeCell ref="J3:K3"/>
    <mergeCell ref="J8:P8"/>
    <mergeCell ref="C142:F142"/>
    <mergeCell ref="G142:H142"/>
    <mergeCell ref="C143:F143"/>
    <mergeCell ref="G143:H143"/>
    <mergeCell ref="F124:I124"/>
    <mergeCell ref="F125:I125"/>
    <mergeCell ref="F127:I127"/>
    <mergeCell ref="F128:I128"/>
    <mergeCell ref="F129:I129"/>
    <mergeCell ref="F131:I132"/>
    <mergeCell ref="C151:F151"/>
    <mergeCell ref="G151:H151"/>
    <mergeCell ref="C147:F147"/>
    <mergeCell ref="G147:H147"/>
    <mergeCell ref="C148:F148"/>
    <mergeCell ref="G148:H148"/>
    <mergeCell ref="C150:F150"/>
    <mergeCell ref="G150:H150"/>
    <mergeCell ref="C144:F144"/>
    <mergeCell ref="G144:H144"/>
    <mergeCell ref="C145:F145"/>
    <mergeCell ref="G145:H145"/>
    <mergeCell ref="C146:F146"/>
    <mergeCell ref="G146:H146"/>
    <mergeCell ref="C149:F149"/>
    <mergeCell ref="G149:H149"/>
    <mergeCell ref="C117:F117"/>
    <mergeCell ref="G117:I117"/>
    <mergeCell ref="C120:F120"/>
    <mergeCell ref="G120:I120"/>
    <mergeCell ref="C121:F121"/>
    <mergeCell ref="G121:I121"/>
    <mergeCell ref="C114:F114"/>
    <mergeCell ref="G114:I114"/>
    <mergeCell ref="C115:F115"/>
    <mergeCell ref="G115:I115"/>
    <mergeCell ref="C116:F116"/>
    <mergeCell ref="G116:I116"/>
    <mergeCell ref="C111:F111"/>
    <mergeCell ref="G111:I111"/>
    <mergeCell ref="C112:F112"/>
    <mergeCell ref="G112:I112"/>
    <mergeCell ref="C113:F113"/>
    <mergeCell ref="G113:I113"/>
    <mergeCell ref="C108:F108"/>
    <mergeCell ref="G108:I108"/>
    <mergeCell ref="C109:F109"/>
    <mergeCell ref="G109:I109"/>
    <mergeCell ref="C110:F110"/>
    <mergeCell ref="G110:I110"/>
    <mergeCell ref="C77:I77"/>
    <mergeCell ref="C78:I78"/>
    <mergeCell ref="C79:I79"/>
    <mergeCell ref="C80:I80"/>
    <mergeCell ref="C83:I83"/>
    <mergeCell ref="C84:I84"/>
    <mergeCell ref="C99:F99"/>
    <mergeCell ref="G99:H99"/>
    <mergeCell ref="C100:F100"/>
    <mergeCell ref="G100:H100"/>
    <mergeCell ref="C85:I85"/>
    <mergeCell ref="C86:I86"/>
    <mergeCell ref="C95:F95"/>
    <mergeCell ref="G95:H95"/>
    <mergeCell ref="C96:F96"/>
    <mergeCell ref="G96:H96"/>
    <mergeCell ref="C71:F71"/>
    <mergeCell ref="G71:I71"/>
    <mergeCell ref="C75:I75"/>
    <mergeCell ref="C76:I76"/>
    <mergeCell ref="C72:F72"/>
    <mergeCell ref="G72:I72"/>
    <mergeCell ref="C68:F68"/>
    <mergeCell ref="G68:I68"/>
    <mergeCell ref="C69:F69"/>
    <mergeCell ref="G69:I69"/>
    <mergeCell ref="C70:F70"/>
    <mergeCell ref="G70:I70"/>
    <mergeCell ref="C65:F65"/>
    <mergeCell ref="G65:I65"/>
    <mergeCell ref="C66:F66"/>
    <mergeCell ref="G66:I66"/>
    <mergeCell ref="C67:F67"/>
    <mergeCell ref="G67:I67"/>
    <mergeCell ref="C60:F60"/>
    <mergeCell ref="G60:I60"/>
    <mergeCell ref="C61:F61"/>
    <mergeCell ref="G61:I61"/>
    <mergeCell ref="B63:C63"/>
    <mergeCell ref="C64:F64"/>
    <mergeCell ref="G64:I64"/>
    <mergeCell ref="C57:F57"/>
    <mergeCell ref="G57:I57"/>
    <mergeCell ref="C58:F58"/>
    <mergeCell ref="G58:I58"/>
    <mergeCell ref="C59:F59"/>
    <mergeCell ref="G59:I59"/>
    <mergeCell ref="C54:F54"/>
    <mergeCell ref="G54:I54"/>
    <mergeCell ref="C55:F55"/>
    <mergeCell ref="G55:I55"/>
    <mergeCell ref="C56:F56"/>
    <mergeCell ref="G56:I56"/>
    <mergeCell ref="C49:F49"/>
    <mergeCell ref="G49:I49"/>
    <mergeCell ref="C50:F50"/>
    <mergeCell ref="G50:I50"/>
    <mergeCell ref="C53:F53"/>
    <mergeCell ref="G53:I53"/>
    <mergeCell ref="C46:F46"/>
    <mergeCell ref="G46:I46"/>
    <mergeCell ref="C47:F47"/>
    <mergeCell ref="G47:I47"/>
    <mergeCell ref="C48:F48"/>
    <mergeCell ref="G48:I48"/>
    <mergeCell ref="C44:F44"/>
    <mergeCell ref="G44:I44"/>
    <mergeCell ref="C45:F45"/>
    <mergeCell ref="G45:I45"/>
    <mergeCell ref="C27:I27"/>
    <mergeCell ref="C28:I28"/>
    <mergeCell ref="C29:I29"/>
    <mergeCell ref="C31:I31"/>
    <mergeCell ref="C32:I32"/>
    <mergeCell ref="C42:F42"/>
    <mergeCell ref="G42:I42"/>
    <mergeCell ref="C30:I30"/>
    <mergeCell ref="C24:I24"/>
    <mergeCell ref="C25:I25"/>
    <mergeCell ref="C26:I26"/>
    <mergeCell ref="B11:H11"/>
    <mergeCell ref="D13:H13"/>
    <mergeCell ref="D15:H15"/>
    <mergeCell ref="C18:D18"/>
    <mergeCell ref="C43:F43"/>
    <mergeCell ref="G43:I43"/>
    <mergeCell ref="A1:I1"/>
    <mergeCell ref="B5:C5"/>
    <mergeCell ref="B6:C6"/>
    <mergeCell ref="B20:C20"/>
    <mergeCell ref="C21:I21"/>
    <mergeCell ref="B23:C23"/>
    <mergeCell ref="G105:H105"/>
    <mergeCell ref="C105:F105"/>
    <mergeCell ref="C102:F102"/>
    <mergeCell ref="C97:F97"/>
    <mergeCell ref="G97:H97"/>
    <mergeCell ref="C98:F98"/>
    <mergeCell ref="G98:H98"/>
    <mergeCell ref="G103:H103"/>
    <mergeCell ref="C103:F103"/>
    <mergeCell ref="G101:H101"/>
    <mergeCell ref="C101:F101"/>
  </mergeCells>
  <printOptions horizontalCentered="1"/>
  <pageMargins left="0.27559055118110237" right="0.27559055118110237" top="0.59055118110236227" bottom="0.59055118110236227" header="0.31496062992125984" footer="0.31496062992125984"/>
  <pageSetup paperSize="10000" scale="90" orientation="portrait" horizontalDpi="4294967293" r:id="rId1"/>
  <drawing r:id="rId2"/>
</worksheet>
</file>

<file path=xl/worksheets/sheet2.xml><?xml version="1.0" encoding="utf-8"?>
<worksheet xmlns="http://schemas.openxmlformats.org/spreadsheetml/2006/main" xmlns:r="http://schemas.openxmlformats.org/officeDocument/2006/relationships">
  <dimension ref="A1:I19"/>
  <sheetViews>
    <sheetView workbookViewId="0">
      <selection activeCell="A18" sqref="A18:G18"/>
    </sheetView>
  </sheetViews>
  <sheetFormatPr defaultRowHeight="15"/>
  <cols>
    <col min="1" max="1" width="6.7109375" style="2" customWidth="1"/>
    <col min="2" max="2" width="91.140625" style="2" customWidth="1"/>
    <col min="3" max="3" width="2.5703125" style="2" customWidth="1"/>
    <col min="4" max="4" width="14.42578125" style="2" customWidth="1"/>
    <col min="5" max="5" width="15.7109375" style="2" customWidth="1"/>
    <col min="6" max="6" width="13.5703125" style="1" customWidth="1"/>
    <col min="7" max="7" width="13.42578125" style="1" customWidth="1"/>
    <col min="8" max="8" width="17" style="1" customWidth="1"/>
    <col min="9" max="9" width="14.140625" style="1" customWidth="1"/>
    <col min="10" max="16384" width="9.140625" style="2"/>
  </cols>
  <sheetData>
    <row r="1" spans="1:9">
      <c r="A1" s="75" t="s">
        <v>104</v>
      </c>
      <c r="B1" s="75"/>
      <c r="C1" s="75"/>
      <c r="D1" s="75"/>
      <c r="E1" s="75"/>
      <c r="F1" s="75"/>
      <c r="G1" s="75"/>
      <c r="H1" s="75"/>
      <c r="I1" s="75"/>
    </row>
    <row r="2" spans="1:9" ht="9.9499999999999993" customHeight="1"/>
    <row r="3" spans="1:9">
      <c r="A3" s="116" t="s">
        <v>92</v>
      </c>
      <c r="B3" s="116"/>
      <c r="C3" s="2" t="s">
        <v>2</v>
      </c>
      <c r="D3" s="2" t="str">
        <f>anjab!E4</f>
        <v>Sekretaris Dinas</v>
      </c>
    </row>
    <row r="4" spans="1:9">
      <c r="A4" s="116" t="s">
        <v>93</v>
      </c>
      <c r="B4" s="116"/>
      <c r="C4" s="2" t="s">
        <v>2</v>
      </c>
      <c r="D4" s="2" t="str">
        <f>anjab!E6</f>
        <v>Dinas Sosial</v>
      </c>
    </row>
    <row r="5" spans="1:9" ht="85.5" customHeight="1">
      <c r="A5" s="117" t="s">
        <v>8</v>
      </c>
      <c r="B5" s="117"/>
      <c r="C5" s="6" t="s">
        <v>2</v>
      </c>
      <c r="D5" s="79" t="str">
        <f>anjab!C21</f>
        <v>Memimpin pelaksanaan program dan kegiatan bidang ketatausahaan, rumah tangga, pengelolaan kepegawaian, pengelolaan keuangan dan aset serta mengkoordinasikan sekaligus melakukan monitoring evaluasi pelaksanaan program dan kegiatan seluruh bidang di lingkungan Dinas Pangan berdasarkan ketentuan yang berlaku agar pelaksanaan tugas berjalan dengan lancar</v>
      </c>
      <c r="E5" s="79"/>
      <c r="F5" s="79"/>
      <c r="G5" s="79"/>
      <c r="H5" s="79"/>
      <c r="I5" s="79"/>
    </row>
    <row r="6" spans="1:9" ht="5.0999999999999996" customHeight="1"/>
    <row r="7" spans="1:9" ht="56.25" customHeight="1">
      <c r="A7" s="52" t="s">
        <v>94</v>
      </c>
      <c r="B7" s="110" t="s">
        <v>95</v>
      </c>
      <c r="C7" s="110"/>
      <c r="D7" s="52" t="s">
        <v>96</v>
      </c>
      <c r="E7" s="52" t="s">
        <v>97</v>
      </c>
      <c r="F7" s="26" t="s">
        <v>98</v>
      </c>
      <c r="G7" s="26" t="s">
        <v>99</v>
      </c>
      <c r="H7" s="26" t="s">
        <v>100</v>
      </c>
      <c r="I7" s="26" t="s">
        <v>106</v>
      </c>
    </row>
    <row r="8" spans="1:9" s="24" customFormat="1" ht="15" customHeight="1">
      <c r="A8" s="53">
        <v>1</v>
      </c>
      <c r="B8" s="111">
        <v>2</v>
      </c>
      <c r="C8" s="111"/>
      <c r="D8" s="53">
        <v>3</v>
      </c>
      <c r="E8" s="53">
        <v>4</v>
      </c>
      <c r="F8" s="27">
        <v>5</v>
      </c>
      <c r="G8" s="27">
        <v>6</v>
      </c>
      <c r="H8" s="27">
        <v>7</v>
      </c>
      <c r="I8" s="27">
        <v>8</v>
      </c>
    </row>
    <row r="9" spans="1:9" ht="44.25" customHeight="1">
      <c r="A9" s="28">
        <v>1</v>
      </c>
      <c r="B9" s="112" t="str">
        <f>anjab!C24</f>
        <v>Merencanakan program kerja kesekretariatan pada Dinas Pangan berdasarkan Program Kerja Dinas Pangan serta petunjuk pimpinan sebagai pedoman pelaksanaan tugas</v>
      </c>
      <c r="C9" s="112"/>
      <c r="D9" s="25" t="str">
        <f>anjab!G65</f>
        <v>Dokumen</v>
      </c>
      <c r="E9" s="29">
        <v>36</v>
      </c>
      <c r="F9" s="30">
        <v>1250</v>
      </c>
      <c r="G9" s="30">
        <v>1</v>
      </c>
      <c r="H9" s="32">
        <f>(E9*G9)/F9</f>
        <v>2.8799999999999999E-2</v>
      </c>
      <c r="I9" s="31"/>
    </row>
    <row r="10" spans="1:9" ht="53.25" customHeight="1">
      <c r="A10" s="28">
        <v>2</v>
      </c>
      <c r="B10" s="112" t="str">
        <f>anjab!C25</f>
        <v>Mendistribusikan tugas kepada bawahan dilingkungan kesekretariatan Dinas Pangan sesuai dengan tugas pokok dan tanggung jawab masing-masing agar tugas yang diberikan dapat berjalan dengan efektif dan efisien</v>
      </c>
      <c r="C10" s="112"/>
      <c r="D10" s="25" t="str">
        <f>anjab!G66</f>
        <v>Dokumen</v>
      </c>
      <c r="E10" s="29">
        <v>2</v>
      </c>
      <c r="F10" s="30">
        <v>1250</v>
      </c>
      <c r="G10" s="30">
        <v>2</v>
      </c>
      <c r="H10" s="32">
        <f t="shared" ref="H10:H17" si="0">(E10*G10)/F10</f>
        <v>3.2000000000000002E-3</v>
      </c>
      <c r="I10" s="31"/>
    </row>
    <row r="11" spans="1:9" ht="49.5" customHeight="1">
      <c r="A11" s="28">
        <v>3</v>
      </c>
      <c r="B11" s="112" t="str">
        <f>anjab!C26</f>
        <v>Memberi petunjuk pelaksanaan tugas kepada bawahan di lingkungan kesekretariatan Dinas Pangan sesuai dengan ketentuan dan prosedur agar tidak terjadi kesalahan dalam pelaksanaan tugas</v>
      </c>
      <c r="C11" s="112"/>
      <c r="D11" s="25" t="str">
        <f>anjab!G67</f>
        <v>Dokumen</v>
      </c>
      <c r="E11" s="29">
        <v>120</v>
      </c>
      <c r="F11" s="30">
        <v>1250</v>
      </c>
      <c r="G11" s="30">
        <v>5</v>
      </c>
      <c r="H11" s="32">
        <f t="shared" si="0"/>
        <v>0.48</v>
      </c>
      <c r="I11" s="31"/>
    </row>
    <row r="12" spans="1:9" ht="51.75" customHeight="1">
      <c r="A12" s="28">
        <v>4</v>
      </c>
      <c r="B12" s="112" t="str">
        <f>anjab!C27</f>
        <v>Memeriksa pelaksanaan tugas bawahan dilingkungan kesekretariatan Dinas Pangan secara berkala sesuai dengan ketentuan dan prosedur yang berlaku untuk mencapai target kerja yang diharapkan</v>
      </c>
      <c r="C12" s="112"/>
      <c r="D12" s="25" t="str">
        <f>anjab!G68</f>
        <v>Dokumen</v>
      </c>
      <c r="E12" s="29">
        <v>4</v>
      </c>
      <c r="F12" s="30">
        <v>1250</v>
      </c>
      <c r="G12" s="30">
        <v>2</v>
      </c>
      <c r="H12" s="32">
        <f t="shared" si="0"/>
        <v>6.4000000000000003E-3</v>
      </c>
      <c r="I12" s="31"/>
    </row>
    <row r="13" spans="1:9" ht="38.25" customHeight="1">
      <c r="A13" s="28">
        <v>5</v>
      </c>
      <c r="B13" s="112" t="str">
        <f>anjab!C28</f>
        <v>Menyelenggarakan penyusunan bahan perumusan dan penetapan RENSTRA, RENJA, LAKIP dan penyiapan bahan LKPJ dan LPPD</v>
      </c>
      <c r="C13" s="112"/>
      <c r="D13" s="25" t="str">
        <f>anjab!G69</f>
        <v>Dokumen</v>
      </c>
      <c r="E13" s="29">
        <v>140</v>
      </c>
      <c r="F13" s="30">
        <v>1250</v>
      </c>
      <c r="G13" s="30">
        <v>5</v>
      </c>
      <c r="H13" s="32">
        <f t="shared" si="0"/>
        <v>0.56000000000000005</v>
      </c>
      <c r="I13" s="31"/>
    </row>
    <row r="14" spans="1:9" ht="47.25" customHeight="1">
      <c r="A14" s="28">
        <v>6</v>
      </c>
      <c r="B14" s="112" t="str">
        <f>anjab!C29</f>
        <v>Melaksanakan pengkoordinasian penyusunan program, rencana kerja, pelaporan penyelenggaraan tugas-tugas bidang serta melakukan evaluasi pelaporan kinerja Dinas Pangan secara berkala atau tahunan</v>
      </c>
      <c r="C14" s="112"/>
      <c r="D14" s="25" t="str">
        <f>anjab!G70</f>
        <v>Dokumen</v>
      </c>
      <c r="E14" s="29">
        <v>2</v>
      </c>
      <c r="F14" s="30">
        <v>1250</v>
      </c>
      <c r="G14" s="30">
        <v>2</v>
      </c>
      <c r="H14" s="32">
        <f t="shared" si="0"/>
        <v>3.2000000000000002E-3</v>
      </c>
      <c r="I14" s="31"/>
    </row>
    <row r="15" spans="1:9" ht="47.25" customHeight="1">
      <c r="A15" s="28">
        <v>7</v>
      </c>
      <c r="B15" s="112" t="str">
        <f>anjab!C30</f>
        <v xml:space="preserve">Melaksanakan monitoring seluruh program / kegiatan sekretariat maupun bidang-bidang, baik secara administrasi maupun kondisi lapangan yang  merupakan bahan dalam melakukan evaluasi pelaporan kinerja Dinas Pangan </v>
      </c>
      <c r="C15" s="112"/>
      <c r="D15" s="25" t="str">
        <f>anjab!G71</f>
        <v>Dokumen</v>
      </c>
      <c r="E15" s="29">
        <v>3</v>
      </c>
      <c r="F15" s="30">
        <v>1250</v>
      </c>
      <c r="G15" s="30">
        <v>3</v>
      </c>
      <c r="H15" s="32">
        <f t="shared" ref="H15" si="1">(E15*G15)/F15</f>
        <v>7.1999999999999998E-3</v>
      </c>
      <c r="I15" s="31"/>
    </row>
    <row r="16" spans="1:9" ht="57.75" customHeight="1">
      <c r="A16" s="28">
        <v>8</v>
      </c>
      <c r="B16" s="112" t="str">
        <f>anjab!C31</f>
        <v>Mengevaluasi pelaksanaan tugas bawahan di lingkup kesekretariatan dengan cara membandingkan antara rencana operasional dengan tugas-tugas yang telah dilaksanakan sebgai bahan laporan kegiatan dan perbaikan kinerja di masa yang akan datang</v>
      </c>
      <c r="C16" s="112"/>
      <c r="D16" s="25" t="str">
        <f>anjab!G71</f>
        <v>Dokumen</v>
      </c>
      <c r="E16" s="29">
        <v>6</v>
      </c>
      <c r="F16" s="30">
        <v>1250</v>
      </c>
      <c r="G16" s="30">
        <v>2</v>
      </c>
      <c r="H16" s="32">
        <f t="shared" si="0"/>
        <v>9.5999999999999992E-3</v>
      </c>
      <c r="I16" s="31"/>
    </row>
    <row r="17" spans="1:9" ht="52.5" customHeight="1">
      <c r="A17" s="28">
        <v>9</v>
      </c>
      <c r="B17" s="112" t="str">
        <f>anjab!C32</f>
        <v>Melaporkan hasil pelaksanaan program kerja dilingkungan kesekretariatan sesuai dengan tugas yang telah dilaksanakan secara berkala sebagai bentuk akuntabilitas kinerja</v>
      </c>
      <c r="C17" s="112"/>
      <c r="D17" s="25" t="str">
        <f>anjab!G72</f>
        <v>Dokumen</v>
      </c>
      <c r="E17" s="29">
        <v>4</v>
      </c>
      <c r="F17" s="30">
        <v>1250</v>
      </c>
      <c r="G17" s="30">
        <v>1</v>
      </c>
      <c r="H17" s="32">
        <f t="shared" si="0"/>
        <v>3.2000000000000002E-3</v>
      </c>
      <c r="I17" s="31"/>
    </row>
    <row r="18" spans="1:9">
      <c r="A18" s="109" t="s">
        <v>101</v>
      </c>
      <c r="B18" s="109"/>
      <c r="C18" s="109"/>
      <c r="D18" s="109"/>
      <c r="E18" s="109"/>
      <c r="F18" s="109"/>
      <c r="G18" s="109"/>
      <c r="H18" s="32">
        <f>SUM(H9:H17)</f>
        <v>1.1016000000000004</v>
      </c>
      <c r="I18" s="31"/>
    </row>
    <row r="19" spans="1:9">
      <c r="A19" s="113" t="s">
        <v>105</v>
      </c>
      <c r="B19" s="114"/>
      <c r="C19" s="114"/>
      <c r="D19" s="114"/>
      <c r="E19" s="114"/>
      <c r="F19" s="114"/>
      <c r="G19" s="115"/>
      <c r="H19" s="30">
        <f>H18</f>
        <v>1.1016000000000004</v>
      </c>
      <c r="I19" s="31"/>
    </row>
  </sheetData>
  <mergeCells count="18">
    <mergeCell ref="A19:G19"/>
    <mergeCell ref="A3:B3"/>
    <mergeCell ref="A4:B4"/>
    <mergeCell ref="A5:B5"/>
    <mergeCell ref="A1:I1"/>
    <mergeCell ref="A18:G18"/>
    <mergeCell ref="B7:C7"/>
    <mergeCell ref="B8:C8"/>
    <mergeCell ref="B9:C9"/>
    <mergeCell ref="B10:C10"/>
    <mergeCell ref="B11:C11"/>
    <mergeCell ref="B12:C12"/>
    <mergeCell ref="B13:C13"/>
    <mergeCell ref="B14:C14"/>
    <mergeCell ref="B16:C16"/>
    <mergeCell ref="B17:C17"/>
    <mergeCell ref="D5:I5"/>
    <mergeCell ref="B15:C15"/>
  </mergeCells>
  <pageMargins left="0.39370078740157483" right="0.31496062992125984" top="0.19685039370078741" bottom="0.19685039370078741" header="0.31496062992125984" footer="0.31496062992125984"/>
  <pageSetup paperSize="10000" scale="8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anjab</vt:lpstr>
      <vt:lpstr>abk</vt:lpstr>
      <vt:lpstr>abk!Print_Titles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LENOVO</cp:lastModifiedBy>
  <cp:lastPrinted>2017-02-23T04:42:35Z</cp:lastPrinted>
  <dcterms:created xsi:type="dcterms:W3CDTF">2017-02-23T04:14:30Z</dcterms:created>
  <dcterms:modified xsi:type="dcterms:W3CDTF">2017-11-23T04:49:21Z</dcterms:modified>
</cp:coreProperties>
</file>